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3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F19" i="7"/>
  <c r="G19" i="7" s="1"/>
  <c r="F21" i="7"/>
  <c r="G27" i="7" l="1"/>
  <c r="F22" i="7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L11" i="2" s="1"/>
  <c r="A12" i="2"/>
  <c r="L12" i="2" s="1"/>
  <c r="A13" i="2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<sst xmlns="http://schemas.openxmlformats.org/spreadsheetml/2006/main" count="391" uniqueCount="89">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</sst>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1" activePane="bottomLeft" state="frozen"/>
      <selection pane="bottomLeft" activeCell="L26" sqref="L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0.16548838622572751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N1502" sqref="N1502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44805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hidden="1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hidden="1" thickBot="1">
      <c r="A4" s="10" t="str">
        <f t="shared" ref="A4:A41" si="1">B4&amp;" "&amp;IF(C4="",C3,C4)</f>
        <v>O807060 1</v>
      </c>
      <c r="B4" s="3" t="s">
        <v>75</v>
      </c>
      <c r="C4" s="114">
        <v>1</v>
      </c>
      <c r="D4" s="116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hidden="1" thickBot="1">
      <c r="A5" s="10" t="str">
        <f t="shared" si="1"/>
        <v>O807060 1</v>
      </c>
      <c r="B5" s="3" t="s">
        <v>75</v>
      </c>
      <c r="C5" s="115"/>
      <c r="D5" s="117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hidden="1" thickBot="1">
      <c r="A6" s="10" t="str">
        <f t="shared" si="1"/>
        <v>O807060 2</v>
      </c>
      <c r="B6" s="3" t="s">
        <v>75</v>
      </c>
      <c r="C6" s="114">
        <v>2</v>
      </c>
      <c r="D6" s="116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hidden="1" thickBot="1">
      <c r="A7" s="10" t="str">
        <f t="shared" si="1"/>
        <v>O807060 2</v>
      </c>
      <c r="B7" s="3" t="s">
        <v>75</v>
      </c>
      <c r="C7" s="115"/>
      <c r="D7" s="117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hidden="1" thickBot="1">
      <c r="A8" s="10" t="str">
        <f t="shared" si="1"/>
        <v>O807060 3</v>
      </c>
      <c r="B8" s="3" t="s">
        <v>75</v>
      </c>
      <c r="C8" s="114">
        <v>3</v>
      </c>
      <c r="D8" s="116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hidden="1" thickBot="1">
      <c r="A9" s="10" t="str">
        <f t="shared" si="1"/>
        <v>O807060 3</v>
      </c>
      <c r="B9" s="3" t="s">
        <v>75</v>
      </c>
      <c r="C9" s="115"/>
      <c r="D9" s="117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hidden="1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8">
        <v>1</v>
      </c>
      <c r="D12" s="120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9"/>
      <c r="D13" s="121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8">
        <v>2</v>
      </c>
      <c r="D14" s="120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9"/>
      <c r="D15" s="121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2">
        <v>3</v>
      </c>
      <c r="D16" s="124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3"/>
      <c r="D17" s="125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 hidden="1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hidden="1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hidden="1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idden="1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idden="1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idden="1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idden="1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idden="1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idden="1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idden="1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idden="1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idden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idden="1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idden="1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hidden="1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hidden="1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hidden="1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hidden="1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hidden="1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hidden="1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idden="1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hidden="1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hidden="1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hidden="1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hidden="1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hidden="1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hidden="1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hidden="1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hidden="1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hidden="1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hidden="1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hidden="1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hidden="1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hidden="1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hidden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idden="1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hidden="1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hidden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idden="1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hidden="1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hidden="1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hidden="1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hidden="1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hidden="1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hidden="1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hidden="1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hidden="1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hidden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idden="1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hidden="1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hidden="1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hidden="1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hidden="1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hidden="1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hidden="1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hidden="1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hidden="1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hidden="1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hidden="1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hidden="1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hidden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idden="1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hidden="1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hidden="1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hidden="1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hidden="1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hidden="1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hidden="1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hidden="1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hidden="1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hidden="1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hidden="1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hidden="1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hidden="1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hidden="1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hidden="1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hidden="1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hidden="1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hidden="1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hidden="1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hidden="1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hidden="1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hidden="1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hidden="1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hidden="1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hidden="1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hidden="1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hidden="1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hidden="1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hidden="1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hidden="1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hidden="1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hidden="1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hidden="1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hidden="1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hidden="1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hidden="1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hidden="1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hidden="1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hidden="1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hidden="1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hidden="1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hidden="1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hidden="1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hidden="1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hidden="1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hidden="1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hidden="1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hidden="1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hidden="1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hidden="1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hidden="1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hidden="1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hidden="1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hidden="1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hidden="1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hidden="1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hidden="1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hidden="1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hidden="1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hidden="1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hidden="1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hidden="1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hidden="1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hidden="1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hidden="1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hidden="1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hidden="1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hidden="1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hidden="1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hidden="1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hidden="1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hidden="1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hidden="1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hidden="1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hidden="1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hidden="1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hidden="1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hidden="1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hidden="1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hidden="1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hidden="1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hidden="1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hidden="1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hidden="1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hidden="1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hidden="1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hidden="1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hidden="1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hidden="1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hidden="1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hidden="1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hidden="1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hidden="1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hidden="1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hidden="1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hidden="1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hidden="1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hidden="1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hidden="1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hidden="1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hidden="1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hidden="1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hidden="1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hidden="1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hidden="1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hidden="1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hidden="1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hidden="1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hidden="1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hidden="1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hidden="1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hidden="1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hidden="1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hidden="1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hidden="1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hidden="1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hidden="1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hidden="1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hidden="1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hidden="1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hidden="1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hidden="1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hidden="1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hidden="1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hidden="1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hidden="1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hidden="1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hidden="1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hidden="1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hidden="1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hidden="1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hidden="1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hidden="1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hidden="1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hidden="1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hidden="1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hidden="1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hidden="1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hidden="1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hidden="1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hidden="1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hidden="1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hidden="1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hidden="1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hidden="1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hidden="1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hidden="1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hidden="1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hidden="1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hidden="1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hidden="1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hidden="1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hidden="1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hidden="1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hidden="1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hidden="1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hidden="1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hidden="1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hidden="1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hidden="1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hidden="1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hidden="1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hidden="1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hidden="1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hidden="1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hidden="1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hidden="1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hidden="1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hidden="1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hidden="1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hidden="1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hidden="1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hidden="1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hidden="1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hidden="1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hidden="1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hidden="1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hidden="1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hidden="1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hidden="1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hidden="1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hidden="1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hidden="1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hidden="1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hidden="1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hidden="1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hidden="1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hidden="1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hidden="1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hidden="1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hidden="1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hidden="1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hidden="1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hidden="1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hidden="1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hidden="1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hidden="1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hidden="1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hidden="1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hidden="1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hidden="1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hidden="1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hidden="1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hidden="1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hidden="1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hidden="1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hidden="1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hidden="1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hidden="1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hidden="1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hidden="1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hidden="1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hidden="1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hidden="1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hidden="1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hidden="1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hidden="1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hidden="1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hidden="1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hidden="1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hidden="1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hidden="1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hidden="1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hidden="1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hidden="1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hidden="1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hidden="1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hidden="1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hidden="1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hidden="1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hidden="1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hidden="1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hidden="1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hidden="1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hidden="1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hidden="1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hidden="1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hidden="1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hidden="1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hidden="1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hidden="1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hidden="1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hidden="1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hidden="1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hidden="1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hidden="1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hidden="1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hidden="1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hidden="1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hidden="1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hidden="1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hidden="1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hidden="1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hidden="1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hidden="1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hidden="1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hidden="1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hidden="1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hidden="1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hidden="1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hidden="1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hidden="1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hidden="1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hidden="1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hidden="1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hidden="1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hidden="1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hidden="1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hidden="1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hidden="1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hidden="1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hidden="1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hidden="1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hidden="1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hidden="1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hidden="1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hidden="1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hidden="1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hidden="1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hidden="1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hidden="1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hidden="1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hidden="1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hidden="1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hidden="1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hidden="1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hidden="1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hidden="1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hidden="1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hidden="1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hidden="1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hidden="1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hidden="1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hidden="1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hidden="1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hidden="1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hidden="1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hidden="1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hidden="1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hidden="1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hidden="1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hidden="1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hidden="1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hidden="1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hidden="1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hidden="1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hidden="1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hidden="1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hidden="1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hidden="1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hidden="1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hidden="1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hidden="1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hidden="1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hidden="1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hidden="1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hidden="1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hidden="1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hidden="1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hidden="1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hidden="1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hidden="1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hidden="1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hidden="1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hidden="1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hidden="1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hidden="1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hidden="1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hidden="1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hidden="1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hidden="1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hidden="1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hidden="1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hidden="1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hidden="1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hidden="1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hidden="1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hidden="1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hidden="1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hidden="1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hidden="1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hidden="1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hidden="1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hidden="1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hidden="1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hidden="1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hidden="1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hidden="1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hidden="1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hidden="1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hidden="1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hidden="1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hidden="1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hidden="1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hidden="1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hidden="1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hidden="1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hidden="1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hidden="1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hidden="1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hidden="1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hidden="1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hidden="1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hidden="1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hidden="1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hidden="1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hidden="1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hidden="1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hidden="1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hidden="1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hidden="1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hidden="1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hidden="1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hidden="1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hidden="1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hidden="1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hidden="1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hidden="1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hidden="1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hidden="1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hidden="1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hidden="1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hidden="1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hidden="1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hidden="1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hidden="1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hidden="1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hidden="1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hidden="1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hidden="1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hidden="1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hidden="1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hidden="1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hidden="1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hidden="1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hidden="1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hidden="1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hidden="1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hidden="1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hidden="1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hidden="1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hidden="1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hidden="1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hidden="1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hidden="1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hidden="1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hidden="1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hidden="1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hidden="1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hidden="1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hidden="1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hidden="1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hidden="1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hidden="1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Q321304"/>
      </filters>
    </filterColumn>
  </autoFilter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13" sqref="I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44805</v>
      </c>
      <c r="C7" s="28">
        <f>SUMIF(SUSS!H:H,'Control de pagos'!K1,SUSS!I:I)</f>
        <v>9823.4997000000003</v>
      </c>
      <c r="D7" s="28">
        <f>'Control de pagos'!K2</f>
        <v>0</v>
      </c>
      <c r="E7" s="41">
        <f>C7+D7</f>
        <v>9823.4997000000003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2022-10-13T13:23:00Z</dcterms:modified>
</cp:coreProperties>
</file>