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Hoja1!$A$1:$D$437</definedName>
  </definedNames>
  <calcPr calcId="144525"/>
  <pivotCaches>
    <pivotCache cacheId="23" r:id="rId4"/>
  </pivotCaches>
</workbook>
</file>

<file path=xl/calcChain.xml><?xml version="1.0" encoding="utf-8"?>
<calcChain xmlns="http://schemas.openxmlformats.org/spreadsheetml/2006/main">
  <c r="F2" i="2" l="1"/>
  <c r="C17" i="3" l="1"/>
  <c r="C16" i="3"/>
  <c r="D16" i="3" l="1"/>
  <c r="D17" i="3"/>
</calcChain>
</file>

<file path=xl/sharedStrings.xml><?xml version="1.0" encoding="utf-8"?>
<sst xmlns="http://schemas.openxmlformats.org/spreadsheetml/2006/main" count="3601" uniqueCount="1335">
  <si>
    <t>Movimientos del dia e historicos</t>
  </si>
  <si>
    <t>Fecha consulta:</t>
  </si>
  <si>
    <t>01/04/2022</t>
  </si>
  <si>
    <t>Hora consulta:</t>
  </si>
  <si>
    <t>15:58</t>
  </si>
  <si>
    <t>Usuario:</t>
  </si>
  <si>
    <t>GUSTAVO NESTOR CALAMARI</t>
  </si>
  <si>
    <t/>
  </si>
  <si>
    <t>Parámetros de búsqueda:</t>
  </si>
  <si>
    <t>Cuenta: 03 - CC $ 000100003753 | Fecha desde 02/03/2022 hasta 31/03/2022 | Movimiento: Débitos y Créditos</t>
  </si>
  <si>
    <t>Fecha Valor</t>
  </si>
  <si>
    <t>Monto</t>
  </si>
  <si>
    <t>Nro.Comp</t>
  </si>
  <si>
    <t>Concepto</t>
  </si>
  <si>
    <t>Referencia</t>
  </si>
  <si>
    <t>Saldo</t>
  </si>
  <si>
    <t>31/03/2022</t>
  </si>
  <si>
    <t>-15.811,63</t>
  </si>
  <si>
    <t>37434045</t>
  </si>
  <si>
    <t>LEY 25413 S/DEBITO</t>
  </si>
  <si>
    <t>-1.498.480,08</t>
  </si>
  <si>
    <t>-103,00</t>
  </si>
  <si>
    <t>37389917</t>
  </si>
  <si>
    <t>REG. RECAUD. SIRCREB</t>
  </si>
  <si>
    <t>-1.482.668,45</t>
  </si>
  <si>
    <t>1.030.000,00</t>
  </si>
  <si>
    <t>TR 30716463229 CALZIM SA</t>
  </si>
  <si>
    <t>-1.482.565,45</t>
  </si>
  <si>
    <t>-6.180,00</t>
  </si>
  <si>
    <t>LEY 25413  S/CREDITO</t>
  </si>
  <si>
    <t>-2.512.565,45</t>
  </si>
  <si>
    <t>-10.080,00</t>
  </si>
  <si>
    <t>37387989</t>
  </si>
  <si>
    <t>-2.506.385,45</t>
  </si>
  <si>
    <t>1.680.000,00</t>
  </si>
  <si>
    <t>-2.496.305,45</t>
  </si>
  <si>
    <t>-168,00</t>
  </si>
  <si>
    <t>-4.176.305,45</t>
  </si>
  <si>
    <t>-500.000,00</t>
  </si>
  <si>
    <t>1201940</t>
  </si>
  <si>
    <t>CHEQUE CAMARA</t>
  </si>
  <si>
    <t>37370819</t>
  </si>
  <si>
    <t>-4.176.137,45</t>
  </si>
  <si>
    <t>-2.000.000,00</t>
  </si>
  <si>
    <t>1201878</t>
  </si>
  <si>
    <t>37370818</t>
  </si>
  <si>
    <t>-3.676.137,45</t>
  </si>
  <si>
    <t>-45.000,00</t>
  </si>
  <si>
    <t>1198211</t>
  </si>
  <si>
    <t>37370817</t>
  </si>
  <si>
    <t>-1.676.137,45</t>
  </si>
  <si>
    <t>-90.000,00</t>
  </si>
  <si>
    <t>1195552</t>
  </si>
  <si>
    <t>37370816</t>
  </si>
  <si>
    <t>-1.631.137,45</t>
  </si>
  <si>
    <t>30/03/2022</t>
  </si>
  <si>
    <t>-24.000,00</t>
  </si>
  <si>
    <t>37350784</t>
  </si>
  <si>
    <t>-1.541.137,45</t>
  </si>
  <si>
    <t>-22.781,43</t>
  </si>
  <si>
    <t>37350006</t>
  </si>
  <si>
    <t>-1.517.137,45</t>
  </si>
  <si>
    <t>-400,00</t>
  </si>
  <si>
    <t>37349669</t>
  </si>
  <si>
    <t>-1.494.356,02</t>
  </si>
  <si>
    <t>37320673</t>
  </si>
  <si>
    <t>DEBITO TRANSF. B.E.E INTERBANCARIA</t>
  </si>
  <si>
    <t>-1.493.956,02</t>
  </si>
  <si>
    <t>4.000.000,00</t>
  </si>
  <si>
    <t>37311573</t>
  </si>
  <si>
    <t>CREDITO POR DEBIN</t>
  </si>
  <si>
    <t>-1.403.956,02</t>
  </si>
  <si>
    <t>-37.084,09</t>
  </si>
  <si>
    <t>1201926</t>
  </si>
  <si>
    <t>37296291</t>
  </si>
  <si>
    <t>-5.403.956,02</t>
  </si>
  <si>
    <t>1201877</t>
  </si>
  <si>
    <t>37296290</t>
  </si>
  <si>
    <t>-5.366.871,93</t>
  </si>
  <si>
    <t>1195534</t>
  </si>
  <si>
    <t>37296289</t>
  </si>
  <si>
    <t>-3.366.871,93</t>
  </si>
  <si>
    <t>-32.000,00</t>
  </si>
  <si>
    <t>1195503</t>
  </si>
  <si>
    <t>37296288</t>
  </si>
  <si>
    <t>-2.866.871,93</t>
  </si>
  <si>
    <t>-750.000,00</t>
  </si>
  <si>
    <t>1172682</t>
  </si>
  <si>
    <t>37296287</t>
  </si>
  <si>
    <t>-2.834.871,93</t>
  </si>
  <si>
    <t>-477.420,63</t>
  </si>
  <si>
    <t>1172633</t>
  </si>
  <si>
    <t>37296286</t>
  </si>
  <si>
    <t>-2.084.871,93</t>
  </si>
  <si>
    <t>29/03/2022</t>
  </si>
  <si>
    <t>-55.813,77</t>
  </si>
  <si>
    <t>37276410</t>
  </si>
  <si>
    <t>-1.607.451,30</t>
  </si>
  <si>
    <t>-913,59</t>
  </si>
  <si>
    <t>37270483</t>
  </si>
  <si>
    <t>-1.551.637,53</t>
  </si>
  <si>
    <t>-54.815,28</t>
  </si>
  <si>
    <t>37270482</t>
  </si>
  <si>
    <t>-1.550.723,94</t>
  </si>
  <si>
    <t>-930,00</t>
  </si>
  <si>
    <t>37233360</t>
  </si>
  <si>
    <t>-1.495.908,66</t>
  </si>
  <si>
    <t>-15,50</t>
  </si>
  <si>
    <t>-1.494.978,66</t>
  </si>
  <si>
    <t>155.000,00</t>
  </si>
  <si>
    <t>-1.494.963,16</t>
  </si>
  <si>
    <t>9.135.880,00</t>
  </si>
  <si>
    <t>37231791</t>
  </si>
  <si>
    <t xml:space="preserve">TR 30716100665 MERCADO TRASPASOS S.A </t>
  </si>
  <si>
    <t>-1.649.963,16</t>
  </si>
  <si>
    <t>-2.500.000,00</t>
  </si>
  <si>
    <t>10050130</t>
  </si>
  <si>
    <t>37215543</t>
  </si>
  <si>
    <t>-10.785.843,16</t>
  </si>
  <si>
    <t>1201966</t>
  </si>
  <si>
    <t>37215542</t>
  </si>
  <si>
    <t>-8.285.843,16</t>
  </si>
  <si>
    <t>-1.000.000,00</t>
  </si>
  <si>
    <t>1201939</t>
  </si>
  <si>
    <t>37215541</t>
  </si>
  <si>
    <t>-7.785.843,16</t>
  </si>
  <si>
    <t>1201938</t>
  </si>
  <si>
    <t>37215540</t>
  </si>
  <si>
    <t>-6.785.843,16</t>
  </si>
  <si>
    <t>1201876</t>
  </si>
  <si>
    <t>37215539</t>
  </si>
  <si>
    <t>-5.785.843,16</t>
  </si>
  <si>
    <t>-60.200,09</t>
  </si>
  <si>
    <t>1198246</t>
  </si>
  <si>
    <t>37215538</t>
  </si>
  <si>
    <t>-3.785.843,16</t>
  </si>
  <si>
    <t>1195551</t>
  </si>
  <si>
    <t>37215537</t>
  </si>
  <si>
    <t>-3.725.643,07</t>
  </si>
  <si>
    <t>-170.000,00</t>
  </si>
  <si>
    <t>1195542</t>
  </si>
  <si>
    <t>37215536</t>
  </si>
  <si>
    <t>-3.635.643,07</t>
  </si>
  <si>
    <t>-331.166,00</t>
  </si>
  <si>
    <t>1195526</t>
  </si>
  <si>
    <t>37215535</t>
  </si>
  <si>
    <t>-3.465.643,07</t>
  </si>
  <si>
    <t>1172681</t>
  </si>
  <si>
    <t>37215534</t>
  </si>
  <si>
    <t>-3.134.477,07</t>
  </si>
  <si>
    <t>1172680</t>
  </si>
  <si>
    <t>37215533</t>
  </si>
  <si>
    <t>-2.384.477,07</t>
  </si>
  <si>
    <t>-150.000,00</t>
  </si>
  <si>
    <t>1160624</t>
  </si>
  <si>
    <t>37215532</t>
  </si>
  <si>
    <t>-1.634.477,07</t>
  </si>
  <si>
    <t>28/03/2022</t>
  </si>
  <si>
    <t>-19.772,52</t>
  </si>
  <si>
    <t>37194958</t>
  </si>
  <si>
    <t>-1.484.477,07</t>
  </si>
  <si>
    <t>-34,80</t>
  </si>
  <si>
    <t>37190117</t>
  </si>
  <si>
    <t>-1.464.704,55</t>
  </si>
  <si>
    <t>-5.800,00</t>
  </si>
  <si>
    <t>37164955</t>
  </si>
  <si>
    <t>-1.464.669,75</t>
  </si>
  <si>
    <t>3.370.000,00</t>
  </si>
  <si>
    <t>37147874</t>
  </si>
  <si>
    <t>TR 30712013962 WORMS ARGENTINA S A</t>
  </si>
  <si>
    <t>-1.458.869,75</t>
  </si>
  <si>
    <t>1201965</t>
  </si>
  <si>
    <t>37133258</t>
  </si>
  <si>
    <t>-4.828.869,75</t>
  </si>
  <si>
    <t>1201937</t>
  </si>
  <si>
    <t>37133257</t>
  </si>
  <si>
    <t>-4.328.869,75</t>
  </si>
  <si>
    <t>1201933</t>
  </si>
  <si>
    <t>37133256</t>
  </si>
  <si>
    <t>-3.328.869,75</t>
  </si>
  <si>
    <t>1198250</t>
  </si>
  <si>
    <t>37133255</t>
  </si>
  <si>
    <t>-2.828.869,75</t>
  </si>
  <si>
    <t>-84.000,01</t>
  </si>
  <si>
    <t>1195518</t>
  </si>
  <si>
    <t>37133254</t>
  </si>
  <si>
    <t>-2.328.869,75</t>
  </si>
  <si>
    <t>1172671</t>
  </si>
  <si>
    <t>37133253</t>
  </si>
  <si>
    <t>-2.244.869,74</t>
  </si>
  <si>
    <t>1172632</t>
  </si>
  <si>
    <t>37133252</t>
  </si>
  <si>
    <t>-2.094.869,74</t>
  </si>
  <si>
    <t>-84.000,00</t>
  </si>
  <si>
    <t>1182917</t>
  </si>
  <si>
    <t>CHEQUE CANJE INTERNO</t>
  </si>
  <si>
    <t>37133012</t>
  </si>
  <si>
    <t>-1.617.449,11</t>
  </si>
  <si>
    <t>25/03/2022</t>
  </si>
  <si>
    <t>-12.000,00</t>
  </si>
  <si>
    <t>37043817</t>
  </si>
  <si>
    <t>-1.533.449,11</t>
  </si>
  <si>
    <t>-28.271,69</t>
  </si>
  <si>
    <t>37042915</t>
  </si>
  <si>
    <t>-1.521.449,11</t>
  </si>
  <si>
    <t>-200,00</t>
  </si>
  <si>
    <t>37042576</t>
  </si>
  <si>
    <t>-1.493.177,42</t>
  </si>
  <si>
    <t>10.000,00</t>
  </si>
  <si>
    <t>37006208</t>
  </si>
  <si>
    <t xml:space="preserve">TR 30712013962 WORMS ARGEENTINA SA   </t>
  </si>
  <si>
    <t>-1.492.977,42</t>
  </si>
  <si>
    <t>2.000.000,00</t>
  </si>
  <si>
    <t>37004139</t>
  </si>
  <si>
    <t>-1.502.977,42</t>
  </si>
  <si>
    <t>1.912.795,20</t>
  </si>
  <si>
    <t>37003654</t>
  </si>
  <si>
    <t>TR 30710922086 MUTUAL 23 DE JULIO</t>
  </si>
  <si>
    <t>-3.502.977,42</t>
  </si>
  <si>
    <t>-191,28</t>
  </si>
  <si>
    <t>-5.415.772,62</t>
  </si>
  <si>
    <t>-11.476,77</t>
  </si>
  <si>
    <t>-5.415.581,34</t>
  </si>
  <si>
    <t>-5.040,00</t>
  </si>
  <si>
    <t>37002361</t>
  </si>
  <si>
    <t>-5.404.104,57</t>
  </si>
  <si>
    <t>840.000,00</t>
  </si>
  <si>
    <t>-5.399.064,57</t>
  </si>
  <si>
    <t>-84,00</t>
  </si>
  <si>
    <t>-6.239.064,57</t>
  </si>
  <si>
    <t>10046974</t>
  </si>
  <si>
    <t>36989150</t>
  </si>
  <si>
    <t>-6.238.980,57</t>
  </si>
  <si>
    <t>1201936</t>
  </si>
  <si>
    <t>36989149</t>
  </si>
  <si>
    <t>-5.238.980,57</t>
  </si>
  <si>
    <t>1201935</t>
  </si>
  <si>
    <t>36989148</t>
  </si>
  <si>
    <t>-4.238.980,57</t>
  </si>
  <si>
    <t>-60.000,00</t>
  </si>
  <si>
    <t>1198245</t>
  </si>
  <si>
    <t>36989147</t>
  </si>
  <si>
    <t>-3.238.980,57</t>
  </si>
  <si>
    <t>1198239</t>
  </si>
  <si>
    <t>36989146</t>
  </si>
  <si>
    <t>-3.178.980,57</t>
  </si>
  <si>
    <t>-198.440,00</t>
  </si>
  <si>
    <t>1195493</t>
  </si>
  <si>
    <t>36989145</t>
  </si>
  <si>
    <t>-2.678.980,57</t>
  </si>
  <si>
    <t>1172668</t>
  </si>
  <si>
    <t>36989144</t>
  </si>
  <si>
    <t>-2.480.540,57</t>
  </si>
  <si>
    <t>1172655</t>
  </si>
  <si>
    <t>36989143</t>
  </si>
  <si>
    <t>-2.330.540,57</t>
  </si>
  <si>
    <t>-314.000,00</t>
  </si>
  <si>
    <t>1172610</t>
  </si>
  <si>
    <t>36989142</t>
  </si>
  <si>
    <t>-2.180.540,57</t>
  </si>
  <si>
    <t>-62.500,00</t>
  </si>
  <si>
    <t>1113161</t>
  </si>
  <si>
    <t>36989141</t>
  </si>
  <si>
    <t>-1.866.540,57</t>
  </si>
  <si>
    <t>-276.533,58</t>
  </si>
  <si>
    <t>1195530</t>
  </si>
  <si>
    <t>36989001</t>
  </si>
  <si>
    <t>-1.804.040,57</t>
  </si>
  <si>
    <t>23/03/2022</t>
  </si>
  <si>
    <t>-8.921,64</t>
  </si>
  <si>
    <t>36931160</t>
  </si>
  <si>
    <t>-1.527.506,99</t>
  </si>
  <si>
    <t>-30.191,39</t>
  </si>
  <si>
    <t>36930347</t>
  </si>
  <si>
    <t>-1.518.585,35</t>
  </si>
  <si>
    <t>-148,69</t>
  </si>
  <si>
    <t>36930006</t>
  </si>
  <si>
    <t>-1.488.393,96</t>
  </si>
  <si>
    <t>-82,32</t>
  </si>
  <si>
    <t>36912721</t>
  </si>
  <si>
    <t>IVA TASA GENERAL</t>
  </si>
  <si>
    <t>-1.488.245,27</t>
  </si>
  <si>
    <t>-392,00</t>
  </si>
  <si>
    <t>COMISION P/TRANSF. EMITIDA B.E.E</t>
  </si>
  <si>
    <t>-1.488.162,95</t>
  </si>
  <si>
    <t>-1.480.000,00</t>
  </si>
  <si>
    <t>-1.487.770,95</t>
  </si>
  <si>
    <t>1.486.940,00</t>
  </si>
  <si>
    <t>36910904</t>
  </si>
  <si>
    <t>-7.770,95</t>
  </si>
  <si>
    <t>36907475</t>
  </si>
  <si>
    <t>-1.494.710,95</t>
  </si>
  <si>
    <t>-1.100.000,00</t>
  </si>
  <si>
    <t>-1.494.628,63</t>
  </si>
  <si>
    <t>-394.628,63</t>
  </si>
  <si>
    <t>36907153</t>
  </si>
  <si>
    <t>-394.236,63</t>
  </si>
  <si>
    <t>-400.000,00</t>
  </si>
  <si>
    <t>-393.844,63</t>
  </si>
  <si>
    <t>6.155,37</t>
  </si>
  <si>
    <t>-9.000,00</t>
  </si>
  <si>
    <t>36907050</t>
  </si>
  <si>
    <t>6.237,69</t>
  </si>
  <si>
    <t>-150,00</t>
  </si>
  <si>
    <t>15.237,69</t>
  </si>
  <si>
    <t>1.500.000,00</t>
  </si>
  <si>
    <t>TR 30717119963 TOSAINU SA</t>
  </si>
  <si>
    <t>15.387,69</t>
  </si>
  <si>
    <t>36904906</t>
  </si>
  <si>
    <t>-1.484.612,31</t>
  </si>
  <si>
    <t>-360.000,00</t>
  </si>
  <si>
    <t>-1.484.529,99</t>
  </si>
  <si>
    <t>-1.124.529,99</t>
  </si>
  <si>
    <t>36904672</t>
  </si>
  <si>
    <t>-1.124.137,99</t>
  </si>
  <si>
    <t>-2.050.000,00</t>
  </si>
  <si>
    <t>-1.123.745,99</t>
  </si>
  <si>
    <t>926.254,01</t>
  </si>
  <si>
    <t>1.705.000,00</t>
  </si>
  <si>
    <t>36904583</t>
  </si>
  <si>
    <t>TR 30712013962 WORMS ARGENTINA SA</t>
  </si>
  <si>
    <t>926.336,33</t>
  </si>
  <si>
    <t>190.000,00</t>
  </si>
  <si>
    <t>36904582</t>
  </si>
  <si>
    <t>-778.663,67</t>
  </si>
  <si>
    <t>-15.000,00</t>
  </si>
  <si>
    <t>36904438</t>
  </si>
  <si>
    <t>-968.663,67</t>
  </si>
  <si>
    <t>2.500.000,00</t>
  </si>
  <si>
    <t>-953.663,67</t>
  </si>
  <si>
    <t>-250,00</t>
  </si>
  <si>
    <t>-3.453.663,67</t>
  </si>
  <si>
    <t>36904436</t>
  </si>
  <si>
    <t>-3.453.413,67</t>
  </si>
  <si>
    <t>-3.453.163,67</t>
  </si>
  <si>
    <t>-5.953.163,67</t>
  </si>
  <si>
    <t>-3.750,00</t>
  </si>
  <si>
    <t>36900279</t>
  </si>
  <si>
    <t>-5.938.163,67</t>
  </si>
  <si>
    <t>625.000,00</t>
  </si>
  <si>
    <t>-5.934.413,67</t>
  </si>
  <si>
    <t>-62,50</t>
  </si>
  <si>
    <t>-6.559.413,67</t>
  </si>
  <si>
    <t>-2.756.244,61</t>
  </si>
  <si>
    <t>10047024</t>
  </si>
  <si>
    <t>36879371</t>
  </si>
  <si>
    <t>-6.559.351,17</t>
  </si>
  <si>
    <t>-300.000,00</t>
  </si>
  <si>
    <t>1198220</t>
  </si>
  <si>
    <t>36879370</t>
  </si>
  <si>
    <t>-3.803.106,56</t>
  </si>
  <si>
    <t>-200.000,00</t>
  </si>
  <si>
    <t>1198203</t>
  </si>
  <si>
    <t>36879369</t>
  </si>
  <si>
    <t>-3.503.106,56</t>
  </si>
  <si>
    <t>-245.000,00</t>
  </si>
  <si>
    <t>1182906</t>
  </si>
  <si>
    <t>36879368</t>
  </si>
  <si>
    <t>-3.303.106,56</t>
  </si>
  <si>
    <t>1182890</t>
  </si>
  <si>
    <t>36879367</t>
  </si>
  <si>
    <t>-3.058.106,56</t>
  </si>
  <si>
    <t>1182886</t>
  </si>
  <si>
    <t>36879366</t>
  </si>
  <si>
    <t>-2.908.106,56</t>
  </si>
  <si>
    <t>1172679</t>
  </si>
  <si>
    <t>36879365</t>
  </si>
  <si>
    <t>-2.758.106,56</t>
  </si>
  <si>
    <t>1172631</t>
  </si>
  <si>
    <t>36879364</t>
  </si>
  <si>
    <t>-2.008.106,56</t>
  </si>
  <si>
    <t>22/03/2022</t>
  </si>
  <si>
    <t>-19.169,52</t>
  </si>
  <si>
    <t>36859609</t>
  </si>
  <si>
    <t>-1.530.685,93</t>
  </si>
  <si>
    <t>-165,00</t>
  </si>
  <si>
    <t>36854173</t>
  </si>
  <si>
    <t>-1.511.516,41</t>
  </si>
  <si>
    <t>-9.900,00</t>
  </si>
  <si>
    <t>36854172</t>
  </si>
  <si>
    <t>-1.511.351,41</t>
  </si>
  <si>
    <t>36854165</t>
  </si>
  <si>
    <t>-1.501.451,41</t>
  </si>
  <si>
    <t>36854164</t>
  </si>
  <si>
    <t>-1.501.286,41</t>
  </si>
  <si>
    <t>36827575</t>
  </si>
  <si>
    <t>-1.491.386,41</t>
  </si>
  <si>
    <t>1.650.000,00</t>
  </si>
  <si>
    <t>36826095</t>
  </si>
  <si>
    <t xml:space="preserve">TR 30709632708 ENERFEED SA           </t>
  </si>
  <si>
    <t>-1.431.386,41</t>
  </si>
  <si>
    <t>36826016</t>
  </si>
  <si>
    <t>-3.081.386,41</t>
  </si>
  <si>
    <t>-318.950,00</t>
  </si>
  <si>
    <t>1198231</t>
  </si>
  <si>
    <t>36803973</t>
  </si>
  <si>
    <t>-4.731.386,41</t>
  </si>
  <si>
    <t>1195559</t>
  </si>
  <si>
    <t>36803972</t>
  </si>
  <si>
    <t>-4.412.436,41</t>
  </si>
  <si>
    <t>1195557</t>
  </si>
  <si>
    <t>36803971</t>
  </si>
  <si>
    <t>-4.212.436,41</t>
  </si>
  <si>
    <t>-223.500,00</t>
  </si>
  <si>
    <t>1195532</t>
  </si>
  <si>
    <t>36803970</t>
  </si>
  <si>
    <t>-4.012.436,41</t>
  </si>
  <si>
    <t>-250.475,45</t>
  </si>
  <si>
    <t>1195500</t>
  </si>
  <si>
    <t>36803969</t>
  </si>
  <si>
    <t>-3.788.936,41</t>
  </si>
  <si>
    <t>1195497</t>
  </si>
  <si>
    <t>36803968</t>
  </si>
  <si>
    <t>-3.538.460,96</t>
  </si>
  <si>
    <t>-101.898,02</t>
  </si>
  <si>
    <t>1195484</t>
  </si>
  <si>
    <t>36803967</t>
  </si>
  <si>
    <t>-3.138.460,96</t>
  </si>
  <si>
    <t>-18.600,00</t>
  </si>
  <si>
    <t>1182937</t>
  </si>
  <si>
    <t>36803966</t>
  </si>
  <si>
    <t>-3.036.562,94</t>
  </si>
  <si>
    <t>1172678</t>
  </si>
  <si>
    <t>36803965</t>
  </si>
  <si>
    <t>-3.017.962,94</t>
  </si>
  <si>
    <t>1134000</t>
  </si>
  <si>
    <t>36803964</t>
  </si>
  <si>
    <t>-2.267.962,94</t>
  </si>
  <si>
    <t>1195527</t>
  </si>
  <si>
    <t>36803705</t>
  </si>
  <si>
    <t>-1.867.962,94</t>
  </si>
  <si>
    <t>21/03/2022</t>
  </si>
  <si>
    <t>-16.307,40</t>
  </si>
  <si>
    <t>36784930</t>
  </si>
  <si>
    <t>-1.536.796,94</t>
  </si>
  <si>
    <t>-260,35</t>
  </si>
  <si>
    <t>36779976</t>
  </si>
  <si>
    <t>-1.520.489,54</t>
  </si>
  <si>
    <t>-349,68</t>
  </si>
  <si>
    <t>36779975</t>
  </si>
  <si>
    <t>-1.520.229,19</t>
  </si>
  <si>
    <t>36779967</t>
  </si>
  <si>
    <t>-1.519.879,51</t>
  </si>
  <si>
    <t>-264,00</t>
  </si>
  <si>
    <t>36779946</t>
  </si>
  <si>
    <t>-1.518.949,51</t>
  </si>
  <si>
    <t>-966,00</t>
  </si>
  <si>
    <t>36779935</t>
  </si>
  <si>
    <t>-1.518.685,51</t>
  </si>
  <si>
    <t>-300,00</t>
  </si>
  <si>
    <t>36779448</t>
  </si>
  <si>
    <t>-1.517.719,51</t>
  </si>
  <si>
    <t>-18.000,00</t>
  </si>
  <si>
    <t>36779447</t>
  </si>
  <si>
    <t>-1.517.419,51</t>
  </si>
  <si>
    <t>-43.391,78</t>
  </si>
  <si>
    <t>36761110</t>
  </si>
  <si>
    <t>-1.499.419,51</t>
  </si>
  <si>
    <t>-58.279,50</t>
  </si>
  <si>
    <t>36756933</t>
  </si>
  <si>
    <t>-1.456.027,73</t>
  </si>
  <si>
    <t>-155.000,00</t>
  </si>
  <si>
    <t>36756062</t>
  </si>
  <si>
    <t>-1.397.748,23</t>
  </si>
  <si>
    <t>-44.000,00</t>
  </si>
  <si>
    <t>36755403</t>
  </si>
  <si>
    <t>-1.242.748,23</t>
  </si>
  <si>
    <t>-161.000,00</t>
  </si>
  <si>
    <t>36755220</t>
  </si>
  <si>
    <t>-1.198.748,23</t>
  </si>
  <si>
    <t>-100.000,00</t>
  </si>
  <si>
    <t>36753831</t>
  </si>
  <si>
    <t>-1.037.748,23</t>
  </si>
  <si>
    <t>3.000.000,00</t>
  </si>
  <si>
    <t>36746304</t>
  </si>
  <si>
    <t>TR 30715086286 SERVICIOS DE PAGOS VIR</t>
  </si>
  <si>
    <t>-937.748,23</t>
  </si>
  <si>
    <t>900,00</t>
  </si>
  <si>
    <t>DEV LEY 25413 S/DEBITOS</t>
  </si>
  <si>
    <t>36743146</t>
  </si>
  <si>
    <t>-3.937.748,23</t>
  </si>
  <si>
    <t>150.000,00</t>
  </si>
  <si>
    <t>RECHAZO NO IMPUTABLE AL LIBRADOR</t>
  </si>
  <si>
    <t>-3.938.648,23</t>
  </si>
  <si>
    <t>36742993</t>
  </si>
  <si>
    <t>-4.088.648,23</t>
  </si>
  <si>
    <t>-4.238.648,23</t>
  </si>
  <si>
    <t>-250.000,00</t>
  </si>
  <si>
    <t>1201953</t>
  </si>
  <si>
    <t>36729579</t>
  </si>
  <si>
    <t>-4.239.548,23</t>
  </si>
  <si>
    <t>1198238</t>
  </si>
  <si>
    <t>36729578</t>
  </si>
  <si>
    <t>-3.989.548,23</t>
  </si>
  <si>
    <t>1195548</t>
  </si>
  <si>
    <t>36729577</t>
  </si>
  <si>
    <t>-3.589.548,23</t>
  </si>
  <si>
    <t>1195529</t>
  </si>
  <si>
    <t>36729576</t>
  </si>
  <si>
    <t>-3.389.548,23</t>
  </si>
  <si>
    <t>1195528</t>
  </si>
  <si>
    <t>36729575</t>
  </si>
  <si>
    <t>-3.189.548,23</t>
  </si>
  <si>
    <t>1195498</t>
  </si>
  <si>
    <t>36729574</t>
  </si>
  <si>
    <t>-2.989.548,23</t>
  </si>
  <si>
    <t>36729573</t>
  </si>
  <si>
    <t>-2.689.548,23</t>
  </si>
  <si>
    <t>36729572</t>
  </si>
  <si>
    <t>-2.539.548,23</t>
  </si>
  <si>
    <t>1172670</t>
  </si>
  <si>
    <t>36729571</t>
  </si>
  <si>
    <t>-2.389.548,23</t>
  </si>
  <si>
    <t>1172669</t>
  </si>
  <si>
    <t>36729570</t>
  </si>
  <si>
    <t>-2.239.548,23</t>
  </si>
  <si>
    <t>1172667</t>
  </si>
  <si>
    <t>36729569</t>
  </si>
  <si>
    <t>-2.089.548,23</t>
  </si>
  <si>
    <t>1172666</t>
  </si>
  <si>
    <t>36729568</t>
  </si>
  <si>
    <t>-1.939.548,23</t>
  </si>
  <si>
    <t>-267.600,00</t>
  </si>
  <si>
    <t>1195496</t>
  </si>
  <si>
    <t>36729413</t>
  </si>
  <si>
    <t>-1.789.548,23</t>
  </si>
  <si>
    <t>18/03/2022</t>
  </si>
  <si>
    <t>-29.843,37</t>
  </si>
  <si>
    <t>36648958</t>
  </si>
  <si>
    <t>-1.521.948,23</t>
  </si>
  <si>
    <t>-126.424,29</t>
  </si>
  <si>
    <t>36639870</t>
  </si>
  <si>
    <t>COBRO RESUMEN TARJETA</t>
  </si>
  <si>
    <t>-1.492.104,86</t>
  </si>
  <si>
    <t>-15.195,71</t>
  </si>
  <si>
    <t>36639868</t>
  </si>
  <si>
    <t>-1.365.680,57</t>
  </si>
  <si>
    <t>36618510</t>
  </si>
  <si>
    <t>-1.350.484,86</t>
  </si>
  <si>
    <t>-1.350.402,54</t>
  </si>
  <si>
    <t>-900.000,00</t>
  </si>
  <si>
    <t>-1.350.010,54</t>
  </si>
  <si>
    <t>36617825</t>
  </si>
  <si>
    <t>-450.010,54</t>
  </si>
  <si>
    <t>-432.010,54</t>
  </si>
  <si>
    <t>-431.710,54</t>
  </si>
  <si>
    <t>2.900.000,00</t>
  </si>
  <si>
    <t>36612509</t>
  </si>
  <si>
    <t>-3.431.710,54</t>
  </si>
  <si>
    <t>-387.500,00</t>
  </si>
  <si>
    <t>1198241</t>
  </si>
  <si>
    <t>36594360</t>
  </si>
  <si>
    <t>-6.331.710,54</t>
  </si>
  <si>
    <t>1198237</t>
  </si>
  <si>
    <t>36594359</t>
  </si>
  <si>
    <t>-5.944.210,54</t>
  </si>
  <si>
    <t>1198236</t>
  </si>
  <si>
    <t>36594358</t>
  </si>
  <si>
    <t>-5.544.210,54</t>
  </si>
  <si>
    <t>-50.000,00</t>
  </si>
  <si>
    <t>1198216</t>
  </si>
  <si>
    <t>36594357</t>
  </si>
  <si>
    <t>-5.144.210,54</t>
  </si>
  <si>
    <t>1182939</t>
  </si>
  <si>
    <t>36594356</t>
  </si>
  <si>
    <t>-5.094.210,54</t>
  </si>
  <si>
    <t>1182881</t>
  </si>
  <si>
    <t>36594355</t>
  </si>
  <si>
    <t>-5.004.210,54</t>
  </si>
  <si>
    <t>1182880</t>
  </si>
  <si>
    <t>36594354</t>
  </si>
  <si>
    <t>-4.804.210,54</t>
  </si>
  <si>
    <t>1172677</t>
  </si>
  <si>
    <t>36594353</t>
  </si>
  <si>
    <t>-4.604.210,54</t>
  </si>
  <si>
    <t>-2.354.000,00</t>
  </si>
  <si>
    <t>1113217</t>
  </si>
  <si>
    <t>36594352</t>
  </si>
  <si>
    <t>-3.854.210,54</t>
  </si>
  <si>
    <t>17/03/2022</t>
  </si>
  <si>
    <t>-16.855,71</t>
  </si>
  <si>
    <t>36572373</t>
  </si>
  <si>
    <t>-1.500.210,54</t>
  </si>
  <si>
    <t>-3.960,00</t>
  </si>
  <si>
    <t>36534577</t>
  </si>
  <si>
    <t>-1.483.354,83</t>
  </si>
  <si>
    <t>660.000,00</t>
  </si>
  <si>
    <t>-1.479.394,83</t>
  </si>
  <si>
    <t>-66,00</t>
  </si>
  <si>
    <t>-2.139.394,83</t>
  </si>
  <si>
    <t>-119,00</t>
  </si>
  <si>
    <t>36534252</t>
  </si>
  <si>
    <t>-2.139.328,83</t>
  </si>
  <si>
    <t>1.190.000,00</t>
  </si>
  <si>
    <t>-2.139.209,83</t>
  </si>
  <si>
    <t>-7.140,00</t>
  </si>
  <si>
    <t>-3.329.209,83</t>
  </si>
  <si>
    <t>-6.000,00</t>
  </si>
  <si>
    <t>36530917</t>
  </si>
  <si>
    <t>-3.322.069,83</t>
  </si>
  <si>
    <t>1.000.000,00</t>
  </si>
  <si>
    <t>-3.316.069,83</t>
  </si>
  <si>
    <t>-100,00</t>
  </si>
  <si>
    <t>-4.316.069,83</t>
  </si>
  <si>
    <t>10046973</t>
  </si>
  <si>
    <t>36520062</t>
  </si>
  <si>
    <t>-4.315.969,83</t>
  </si>
  <si>
    <t>1198240</t>
  </si>
  <si>
    <t>36520061</t>
  </si>
  <si>
    <t>-3.315.969,83</t>
  </si>
  <si>
    <t>1195531</t>
  </si>
  <si>
    <t>36520060</t>
  </si>
  <si>
    <t>-2.815.969,83</t>
  </si>
  <si>
    <t>1195517</t>
  </si>
  <si>
    <t>36520059</t>
  </si>
  <si>
    <t>-2.615.969,83</t>
  </si>
  <si>
    <t>1195499</t>
  </si>
  <si>
    <t>36520058</t>
  </si>
  <si>
    <t>-2.531.969,83</t>
  </si>
  <si>
    <t>-235.000,00</t>
  </si>
  <si>
    <t>1195482</t>
  </si>
  <si>
    <t>36520057</t>
  </si>
  <si>
    <t>-2.231.969,83</t>
  </si>
  <si>
    <t>1182936</t>
  </si>
  <si>
    <t>36520056</t>
  </si>
  <si>
    <t>-1.996.969,83</t>
  </si>
  <si>
    <t>1182883</t>
  </si>
  <si>
    <t>36520055</t>
  </si>
  <si>
    <t>-1.906.969,83</t>
  </si>
  <si>
    <t>1182882</t>
  </si>
  <si>
    <t>36520054</t>
  </si>
  <si>
    <t>-1.706.969,83</t>
  </si>
  <si>
    <t>16/03/2022</t>
  </si>
  <si>
    <t>-38.260,73</t>
  </si>
  <si>
    <t>36500746</t>
  </si>
  <si>
    <t>-1.506.969,83</t>
  </si>
  <si>
    <t>36495045</t>
  </si>
  <si>
    <t>-1.468.709,10</t>
  </si>
  <si>
    <t>-283,00</t>
  </si>
  <si>
    <t>36494372</t>
  </si>
  <si>
    <t>-1.459.709,10</t>
  </si>
  <si>
    <t>-16.980,00</t>
  </si>
  <si>
    <t>36494371</t>
  </si>
  <si>
    <t>-1.459.426,10</t>
  </si>
  <si>
    <t>36476386</t>
  </si>
  <si>
    <t>-1.442.446,10</t>
  </si>
  <si>
    <t>36475563</t>
  </si>
  <si>
    <t>-1.342.446,10</t>
  </si>
  <si>
    <t>-1.500.000,00</t>
  </si>
  <si>
    <t>-1.342.363,78</t>
  </si>
  <si>
    <t>157.636,22</t>
  </si>
  <si>
    <t>-9.847,46</t>
  </si>
  <si>
    <t>36475475</t>
  </si>
  <si>
    <t>158.028,22</t>
  </si>
  <si>
    <t>-164,12</t>
  </si>
  <si>
    <t>167.875,68</t>
  </si>
  <si>
    <t>1.641.243,29</t>
  </si>
  <si>
    <t xml:space="preserve">TR 30685908138 COOP.C.C.V. LA ESMERALDA </t>
  </si>
  <si>
    <t>168.039,80</t>
  </si>
  <si>
    <t>500.000,00</t>
  </si>
  <si>
    <t>36464374</t>
  </si>
  <si>
    <t>-1.473.203,49</t>
  </si>
  <si>
    <t>-5.820,00</t>
  </si>
  <si>
    <t>36462468</t>
  </si>
  <si>
    <t>-1.973.203,49</t>
  </si>
  <si>
    <t>-97,00</t>
  </si>
  <si>
    <t>-1.967.383,49</t>
  </si>
  <si>
    <t>970.000,00</t>
  </si>
  <si>
    <t>TR 30707847596 TRUCK SUR SRL</t>
  </si>
  <si>
    <t>-1.967.286,49</t>
  </si>
  <si>
    <t>310.000,00</t>
  </si>
  <si>
    <t>36461990</t>
  </si>
  <si>
    <t>-2.937.286,49</t>
  </si>
  <si>
    <t>36461848</t>
  </si>
  <si>
    <t>-3.247.286,49</t>
  </si>
  <si>
    <t>-4.247.286,49</t>
  </si>
  <si>
    <t>-4.247.186,49</t>
  </si>
  <si>
    <t>-4.200,00</t>
  </si>
  <si>
    <t>36461844</t>
  </si>
  <si>
    <t>-4.241.186,49</t>
  </si>
  <si>
    <t>-70,00</t>
  </si>
  <si>
    <t>-4.236.986,49</t>
  </si>
  <si>
    <t>700.000,00</t>
  </si>
  <si>
    <t>-4.236.916,49</t>
  </si>
  <si>
    <t>85.000,00</t>
  </si>
  <si>
    <t>36461413</t>
  </si>
  <si>
    <t>TR 30712013962 WORMS ARGENTINA S.A/ WORM</t>
  </si>
  <si>
    <t>-4.936.916,49</t>
  </si>
  <si>
    <t>2.830.000,00</t>
  </si>
  <si>
    <t>36460078</t>
  </si>
  <si>
    <t>-5.021.916,49</t>
  </si>
  <si>
    <t>-3.000.000,00</t>
  </si>
  <si>
    <t>10047022</t>
  </si>
  <si>
    <t>36445651</t>
  </si>
  <si>
    <t>-7.851.916,49</t>
  </si>
  <si>
    <t>1198204</t>
  </si>
  <si>
    <t>36445650</t>
  </si>
  <si>
    <t>-4.851.916,49</t>
  </si>
  <si>
    <t>1195575</t>
  </si>
  <si>
    <t>36445649</t>
  </si>
  <si>
    <t>-4.451.916,49</t>
  </si>
  <si>
    <t>1195549</t>
  </si>
  <si>
    <t>36445648</t>
  </si>
  <si>
    <t>-4.151.916,49</t>
  </si>
  <si>
    <t>-25.600,00</t>
  </si>
  <si>
    <t>1195533</t>
  </si>
  <si>
    <t>36445647</t>
  </si>
  <si>
    <t>-3.751.916,49</t>
  </si>
  <si>
    <t>1182892</t>
  </si>
  <si>
    <t>36445646</t>
  </si>
  <si>
    <t>-3.726.316,49</t>
  </si>
  <si>
    <t>1182891</t>
  </si>
  <si>
    <t>36445645</t>
  </si>
  <si>
    <t>-3.526.316,49</t>
  </si>
  <si>
    <t>1182889</t>
  </si>
  <si>
    <t>36445644</t>
  </si>
  <si>
    <t>-3.376.316,49</t>
  </si>
  <si>
    <t>1182888</t>
  </si>
  <si>
    <t>36445643</t>
  </si>
  <si>
    <t>-3.226.316,49</t>
  </si>
  <si>
    <t>1182887</t>
  </si>
  <si>
    <t>36445642</t>
  </si>
  <si>
    <t>-3.076.316,49</t>
  </si>
  <si>
    <t>1182885</t>
  </si>
  <si>
    <t>36445641</t>
  </si>
  <si>
    <t>-2.926.316,49</t>
  </si>
  <si>
    <t>1182884</t>
  </si>
  <si>
    <t>36445640</t>
  </si>
  <si>
    <t>-2.726.316,49</t>
  </si>
  <si>
    <t>1172676</t>
  </si>
  <si>
    <t>36445639</t>
  </si>
  <si>
    <t>-2.526.316,49</t>
  </si>
  <si>
    <t>1172665</t>
  </si>
  <si>
    <t>36445638</t>
  </si>
  <si>
    <t>-1.776.316,49</t>
  </si>
  <si>
    <t>1172664</t>
  </si>
  <si>
    <t>36445637</t>
  </si>
  <si>
    <t>-1.626.316,49</t>
  </si>
  <si>
    <t>15/03/2022</t>
  </si>
  <si>
    <t>-16.107,38</t>
  </si>
  <si>
    <t>36427018</t>
  </si>
  <si>
    <t>-1.476.316,49</t>
  </si>
  <si>
    <t>2.750.000,00</t>
  </si>
  <si>
    <t>36380667</t>
  </si>
  <si>
    <t>-1.460.209,11</t>
  </si>
  <si>
    <t>-252.500,00</t>
  </si>
  <si>
    <t>1198221</t>
  </si>
  <si>
    <t>36373770</t>
  </si>
  <si>
    <t>-4.210.209,11</t>
  </si>
  <si>
    <t>1198215</t>
  </si>
  <si>
    <t>36373769</t>
  </si>
  <si>
    <t>-3.957.709,11</t>
  </si>
  <si>
    <t>-389.000,00</t>
  </si>
  <si>
    <t>1198210</t>
  </si>
  <si>
    <t>36373768</t>
  </si>
  <si>
    <t>-3.907.709,11</t>
  </si>
  <si>
    <t>1198205</t>
  </si>
  <si>
    <t>36373767</t>
  </si>
  <si>
    <t>-3.518.709,11</t>
  </si>
  <si>
    <t>1198201</t>
  </si>
  <si>
    <t>36373766</t>
  </si>
  <si>
    <t>-3.218.709,11</t>
  </si>
  <si>
    <t>1195569</t>
  </si>
  <si>
    <t>36373765</t>
  </si>
  <si>
    <t>-3.018.709,11</t>
  </si>
  <si>
    <t>1195546</t>
  </si>
  <si>
    <t>36373764</t>
  </si>
  <si>
    <t>-2.918.709,11</t>
  </si>
  <si>
    <t>-129.064,00</t>
  </si>
  <si>
    <t>1195494</t>
  </si>
  <si>
    <t>36373763</t>
  </si>
  <si>
    <t>-2.718.709,11</t>
  </si>
  <si>
    <t>1172675</t>
  </si>
  <si>
    <t>36373762</t>
  </si>
  <si>
    <t>-2.589.645,11</t>
  </si>
  <si>
    <t>1172611</t>
  </si>
  <si>
    <t>36373761</t>
  </si>
  <si>
    <t>-1.839.645,11</t>
  </si>
  <si>
    <t>14/03/2022</t>
  </si>
  <si>
    <t>-600,00</t>
  </si>
  <si>
    <t>36420469</t>
  </si>
  <si>
    <t>-1.525.645,11</t>
  </si>
  <si>
    <t>-33.002,40</t>
  </si>
  <si>
    <t>36354994</t>
  </si>
  <si>
    <t>-1.525.045,11</t>
  </si>
  <si>
    <t>36349696</t>
  </si>
  <si>
    <t>-1.492.042,71</t>
  </si>
  <si>
    <t>36349695</t>
  </si>
  <si>
    <t>-1.491.642,71</t>
  </si>
  <si>
    <t>36336453</t>
  </si>
  <si>
    <t>-1.467.642,71</t>
  </si>
  <si>
    <t>50.000,00</t>
  </si>
  <si>
    <t>36336305</t>
  </si>
  <si>
    <t>-1.367.642,71</t>
  </si>
  <si>
    <t>1.200.000,00</t>
  </si>
  <si>
    <t>36319482</t>
  </si>
  <si>
    <t>-1.417.642,71</t>
  </si>
  <si>
    <t>36318868</t>
  </si>
  <si>
    <t>-2.617.642,71</t>
  </si>
  <si>
    <t>10046994</t>
  </si>
  <si>
    <t>36300732</t>
  </si>
  <si>
    <t>-6.617.642,71</t>
  </si>
  <si>
    <t>10046993</t>
  </si>
  <si>
    <t>36300731</t>
  </si>
  <si>
    <t>-6.217.642,71</t>
  </si>
  <si>
    <t>10046992</t>
  </si>
  <si>
    <t>36300730</t>
  </si>
  <si>
    <t>-5.217.642,71</t>
  </si>
  <si>
    <t>10046991</t>
  </si>
  <si>
    <t>36300729</t>
  </si>
  <si>
    <t>-4.217.642,71</t>
  </si>
  <si>
    <t>1198219</t>
  </si>
  <si>
    <t>36300728</t>
  </si>
  <si>
    <t>-3.217.642,71</t>
  </si>
  <si>
    <t>1198218</t>
  </si>
  <si>
    <t>36300727</t>
  </si>
  <si>
    <t>-2.817.642,71</t>
  </si>
  <si>
    <t>1198217</t>
  </si>
  <si>
    <t>36300726</t>
  </si>
  <si>
    <t>-2.517.642,71</t>
  </si>
  <si>
    <t>1198206</t>
  </si>
  <si>
    <t>36300725</t>
  </si>
  <si>
    <t>-2.317.642,71</t>
  </si>
  <si>
    <t>1195547</t>
  </si>
  <si>
    <t>36300724</t>
  </si>
  <si>
    <t>-2.017.642,71</t>
  </si>
  <si>
    <t>1182877</t>
  </si>
  <si>
    <t>36300723</t>
  </si>
  <si>
    <t>-1.617.642,71</t>
  </si>
  <si>
    <t>1172694</t>
  </si>
  <si>
    <t>36300722</t>
  </si>
  <si>
    <t>1172691</t>
  </si>
  <si>
    <t>36300721</t>
  </si>
  <si>
    <t>-1.267.642,71</t>
  </si>
  <si>
    <t>11/03/2022</t>
  </si>
  <si>
    <t>-20.625,16</t>
  </si>
  <si>
    <t>36221781</t>
  </si>
  <si>
    <t>-1.117.642,71</t>
  </si>
  <si>
    <t>-18,84</t>
  </si>
  <si>
    <t>36216855</t>
  </si>
  <si>
    <t>-1.097.017,55</t>
  </si>
  <si>
    <t>-14,40</t>
  </si>
  <si>
    <t>36216854</t>
  </si>
  <si>
    <t>-1.096.998,71</t>
  </si>
  <si>
    <t>-6,42</t>
  </si>
  <si>
    <t>36216850</t>
  </si>
  <si>
    <t>-1.096.984,31</t>
  </si>
  <si>
    <t>-900,00</t>
  </si>
  <si>
    <t>36216846</t>
  </si>
  <si>
    <t>-1.096.977,89</t>
  </si>
  <si>
    <t>-11,07</t>
  </si>
  <si>
    <t>36216576</t>
  </si>
  <si>
    <t>-1.096.077,89</t>
  </si>
  <si>
    <t>-18,04</t>
  </si>
  <si>
    <t>36216575</t>
  </si>
  <si>
    <t>-1.096.066,82</t>
  </si>
  <si>
    <t>-10,65</t>
  </si>
  <si>
    <t>36216571</t>
  </si>
  <si>
    <t>-1.096.048,78</t>
  </si>
  <si>
    <t>-10,75</t>
  </si>
  <si>
    <t>36216564</t>
  </si>
  <si>
    <t>-1.096.038,13</t>
  </si>
  <si>
    <t>389.000,00</t>
  </si>
  <si>
    <t>36208965</t>
  </si>
  <si>
    <t>-1.096.027,38</t>
  </si>
  <si>
    <t>2.334,00</t>
  </si>
  <si>
    <t>-1.485.027,38</t>
  </si>
  <si>
    <t>-3.140,00</t>
  </si>
  <si>
    <t>36185626</t>
  </si>
  <si>
    <t>-1.487.361,38</t>
  </si>
  <si>
    <t>-2.400,06</t>
  </si>
  <si>
    <t>36185572</t>
  </si>
  <si>
    <t>-1.484.221,38</t>
  </si>
  <si>
    <t>-1.070,00</t>
  </si>
  <si>
    <t>36185501</t>
  </si>
  <si>
    <t>-1.481.821,32</t>
  </si>
  <si>
    <t>36185348</t>
  </si>
  <si>
    <t>-1.480.751,32</t>
  </si>
  <si>
    <t>80.000,00</t>
  </si>
  <si>
    <t>36183562</t>
  </si>
  <si>
    <t>TR 30712013962 WORMS ARGENTINA</t>
  </si>
  <si>
    <t>-1.330.751,32</t>
  </si>
  <si>
    <t>-893,65</t>
  </si>
  <si>
    <t>36181290</t>
  </si>
  <si>
    <t>PAGO DE SERVICIO EN CTA CTE</t>
  </si>
  <si>
    <t>-1.410.751,32</t>
  </si>
  <si>
    <t>-1.819,63</t>
  </si>
  <si>
    <t>36181139</t>
  </si>
  <si>
    <t>-1.409.857,67</t>
  </si>
  <si>
    <t>-33.386,78</t>
  </si>
  <si>
    <t>36180946</t>
  </si>
  <si>
    <t>-1.408.038,04</t>
  </si>
  <si>
    <t>-1.845,06</t>
  </si>
  <si>
    <t>36180827</t>
  </si>
  <si>
    <t>-1.374.651,26</t>
  </si>
  <si>
    <t>-3.006,07</t>
  </si>
  <si>
    <t>36180760</t>
  </si>
  <si>
    <t>-1.372.806,20</t>
  </si>
  <si>
    <t>-1.775,54</t>
  </si>
  <si>
    <t>36180661</t>
  </si>
  <si>
    <t>-1.369.800,13</t>
  </si>
  <si>
    <t>-1.790,97</t>
  </si>
  <si>
    <t>36180587</t>
  </si>
  <si>
    <t>DEBITO TRANSFERENCIA INTERBANCARIA</t>
  </si>
  <si>
    <t>-1.368.024,59</t>
  </si>
  <si>
    <t>-1.200.000,00</t>
  </si>
  <si>
    <t>36176497</t>
  </si>
  <si>
    <t>-1.366.233,62</t>
  </si>
  <si>
    <t>-166.233,62</t>
  </si>
  <si>
    <t>-166.151,30</t>
  </si>
  <si>
    <t>-7.771,38</t>
  </si>
  <si>
    <t>36175458</t>
  </si>
  <si>
    <t>-165.759,30</t>
  </si>
  <si>
    <t>-129,52</t>
  </si>
  <si>
    <t>-157.987,92</t>
  </si>
  <si>
    <t>1.295.229,96</t>
  </si>
  <si>
    <t>TR 30714202789 Trend Capital SA</t>
  </si>
  <si>
    <t>-157.858,40</t>
  </si>
  <si>
    <t>3.450.000,00</t>
  </si>
  <si>
    <t>36170323</t>
  </si>
  <si>
    <t>-1.453.088,36</t>
  </si>
  <si>
    <t>10046972</t>
  </si>
  <si>
    <t>36160149</t>
  </si>
  <si>
    <t>-4.903.088,36</t>
  </si>
  <si>
    <t>36160148</t>
  </si>
  <si>
    <t>-3.703.088,36</t>
  </si>
  <si>
    <t>-833.383,00</t>
  </si>
  <si>
    <t>1198208</t>
  </si>
  <si>
    <t>36160147</t>
  </si>
  <si>
    <t>-3.314.088,36</t>
  </si>
  <si>
    <t>1198202</t>
  </si>
  <si>
    <t>36160146</t>
  </si>
  <si>
    <t>-2.480.705,36</t>
  </si>
  <si>
    <t>1195492</t>
  </si>
  <si>
    <t>36160145</t>
  </si>
  <si>
    <t>-2.080.705,36</t>
  </si>
  <si>
    <t>-80.000,00</t>
  </si>
  <si>
    <t>1182942</t>
  </si>
  <si>
    <t>36160144</t>
  </si>
  <si>
    <t>-1.882.265,36</t>
  </si>
  <si>
    <t>1172663</t>
  </si>
  <si>
    <t>36160143</t>
  </si>
  <si>
    <t>-1.802.265,36</t>
  </si>
  <si>
    <t>1172660</t>
  </si>
  <si>
    <t>36160142</t>
  </si>
  <si>
    <t>-1.652.265,36</t>
  </si>
  <si>
    <t>10/03/2022</t>
  </si>
  <si>
    <t>-7.149,16</t>
  </si>
  <si>
    <t>36138547</t>
  </si>
  <si>
    <t>-1.502.265,36</t>
  </si>
  <si>
    <t>-38.926,63</t>
  </si>
  <si>
    <t>36110980</t>
  </si>
  <si>
    <t>-1.495.116,20</t>
  </si>
  <si>
    <t>36092531</t>
  </si>
  <si>
    <t>-1.456.189,57</t>
  </si>
  <si>
    <t>-35.000,00</t>
  </si>
  <si>
    <t>1195561</t>
  </si>
  <si>
    <t>36083200</t>
  </si>
  <si>
    <t>-2.656.189,57</t>
  </si>
  <si>
    <t>1195558</t>
  </si>
  <si>
    <t>36083199</t>
  </si>
  <si>
    <t>-2.621.189,57</t>
  </si>
  <si>
    <t>1195495</t>
  </si>
  <si>
    <t>36083198</t>
  </si>
  <si>
    <t>-2.321.189,57</t>
  </si>
  <si>
    <t>1182947</t>
  </si>
  <si>
    <t>36083197</t>
  </si>
  <si>
    <t>-2.053.589,57</t>
  </si>
  <si>
    <t>1172695</t>
  </si>
  <si>
    <t>36083196</t>
  </si>
  <si>
    <t>-1.953.589,57</t>
  </si>
  <si>
    <t>1195560</t>
  </si>
  <si>
    <t>36083041</t>
  </si>
  <si>
    <t>-1.803.589,57</t>
  </si>
  <si>
    <t>09/03/2022</t>
  </si>
  <si>
    <t>-13.058,85</t>
  </si>
  <si>
    <t>36061109</t>
  </si>
  <si>
    <t>-1.503.589,57</t>
  </si>
  <si>
    <t>-55,12</t>
  </si>
  <si>
    <t>36054629</t>
  </si>
  <si>
    <t>-1.490.530,72</t>
  </si>
  <si>
    <t>-3.307,46</t>
  </si>
  <si>
    <t>36054628</t>
  </si>
  <si>
    <t>-1.490.475,60</t>
  </si>
  <si>
    <t>850.000,00</t>
  </si>
  <si>
    <t>36019770</t>
  </si>
  <si>
    <t>-1.487.168,14</t>
  </si>
  <si>
    <t>551.243,06</t>
  </si>
  <si>
    <t>36018622</t>
  </si>
  <si>
    <t xml:space="preserve">TR 30646296478 MUTUAL FARO           </t>
  </si>
  <si>
    <t>-2.337.168,14</t>
  </si>
  <si>
    <t>100.000,00</t>
  </si>
  <si>
    <t>36012136</t>
  </si>
  <si>
    <t>-2.888.411,20</t>
  </si>
  <si>
    <t>-249.000,00</t>
  </si>
  <si>
    <t>1195550</t>
  </si>
  <si>
    <t>36002215</t>
  </si>
  <si>
    <t>-2.988.411,20</t>
  </si>
  <si>
    <t>1182879</t>
  </si>
  <si>
    <t>36002214</t>
  </si>
  <si>
    <t>-2.739.411,20</t>
  </si>
  <si>
    <t>1182878</t>
  </si>
  <si>
    <t>36002213</t>
  </si>
  <si>
    <t>-2.539.411,20</t>
  </si>
  <si>
    <t>1172673</t>
  </si>
  <si>
    <t>36002212</t>
  </si>
  <si>
    <t>-2.339.411,20</t>
  </si>
  <si>
    <t>1172662</t>
  </si>
  <si>
    <t>36002211</t>
  </si>
  <si>
    <t>-1.589.411,20</t>
  </si>
  <si>
    <t>1172659</t>
  </si>
  <si>
    <t>36002210</t>
  </si>
  <si>
    <t>-1.439.411,20</t>
  </si>
  <si>
    <t>1172630</t>
  </si>
  <si>
    <t>36002209</t>
  </si>
  <si>
    <t>-1.289.411,20</t>
  </si>
  <si>
    <t>08/03/2022</t>
  </si>
  <si>
    <t>-37.632,60</t>
  </si>
  <si>
    <t>35981761</t>
  </si>
  <si>
    <t>-811.990,57</t>
  </si>
  <si>
    <t>680.000,00</t>
  </si>
  <si>
    <t>35969538</t>
  </si>
  <si>
    <t>-774.357,97</t>
  </si>
  <si>
    <t>35944972</t>
  </si>
  <si>
    <t>-1.454.357,97</t>
  </si>
  <si>
    <t>TR 30515459789 COOP AGRICOLA GANADERA AA</t>
  </si>
  <si>
    <t>-1.448.357,97</t>
  </si>
  <si>
    <t>-2.448.357,97</t>
  </si>
  <si>
    <t>35944374</t>
  </si>
  <si>
    <t>-2.448.257,97</t>
  </si>
  <si>
    <t>3.300.000,00</t>
  </si>
  <si>
    <t>35943872</t>
  </si>
  <si>
    <t>-4.448.257,97</t>
  </si>
  <si>
    <t>10046985</t>
  </si>
  <si>
    <t>35922006</t>
  </si>
  <si>
    <t>-7.748.257,97</t>
  </si>
  <si>
    <t>1195525</t>
  </si>
  <si>
    <t>35922005</t>
  </si>
  <si>
    <t>-4.748.257,97</t>
  </si>
  <si>
    <t>1195524</t>
  </si>
  <si>
    <t>35922004</t>
  </si>
  <si>
    <t>1195523</t>
  </si>
  <si>
    <t>35922003</t>
  </si>
  <si>
    <t>-4.248.257,97</t>
  </si>
  <si>
    <t>1195522</t>
  </si>
  <si>
    <t>35922002</t>
  </si>
  <si>
    <t>-3.948.257,97</t>
  </si>
  <si>
    <t>1195521</t>
  </si>
  <si>
    <t>35922001</t>
  </si>
  <si>
    <t>-3.548.257,97</t>
  </si>
  <si>
    <t>1195520</t>
  </si>
  <si>
    <t>35922000</t>
  </si>
  <si>
    <t>-3.148.257,97</t>
  </si>
  <si>
    <t>1195519</t>
  </si>
  <si>
    <t>35921999</t>
  </si>
  <si>
    <t>-2.848.257,97</t>
  </si>
  <si>
    <t>-242.000,00</t>
  </si>
  <si>
    <t>1195491</t>
  </si>
  <si>
    <t>35921998</t>
  </si>
  <si>
    <t>-2.548.257,97</t>
  </si>
  <si>
    <t>1195487</t>
  </si>
  <si>
    <t>35921997</t>
  </si>
  <si>
    <t>-2.306.257,97</t>
  </si>
  <si>
    <t>1182940</t>
  </si>
  <si>
    <t>35921996</t>
  </si>
  <si>
    <t>-2.106.257,97</t>
  </si>
  <si>
    <t>-540.000,00</t>
  </si>
  <si>
    <t>1182929</t>
  </si>
  <si>
    <t>35921995</t>
  </si>
  <si>
    <t>-2.016.257,97</t>
  </si>
  <si>
    <t>07/03/2022</t>
  </si>
  <si>
    <t>-15.118,80</t>
  </si>
  <si>
    <t>35906009</t>
  </si>
  <si>
    <t>-1.476.257,97</t>
  </si>
  <si>
    <t>2.570.000,00</t>
  </si>
  <si>
    <t>35825724</t>
  </si>
  <si>
    <t>-1.461.139,17</t>
  </si>
  <si>
    <t>1198214</t>
  </si>
  <si>
    <t>35807345</t>
  </si>
  <si>
    <t>-4.031.139,17</t>
  </si>
  <si>
    <t>1195516</t>
  </si>
  <si>
    <t>35807344</t>
  </si>
  <si>
    <t>-3.981.139,17</t>
  </si>
  <si>
    <t>1195514</t>
  </si>
  <si>
    <t>35807343</t>
  </si>
  <si>
    <t>-2.981.139,17</t>
  </si>
  <si>
    <t>1195512</t>
  </si>
  <si>
    <t>35807342</t>
  </si>
  <si>
    <t>-2.746.139,17</t>
  </si>
  <si>
    <t>1172672</t>
  </si>
  <si>
    <t>35807341</t>
  </si>
  <si>
    <t>-2.346.139,17</t>
  </si>
  <si>
    <t>-84.800,00</t>
  </si>
  <si>
    <t>1195508</t>
  </si>
  <si>
    <t>35807163</t>
  </si>
  <si>
    <t>-1.596.139,17</t>
  </si>
  <si>
    <t>04/03/2022</t>
  </si>
  <si>
    <t>-16.426,25</t>
  </si>
  <si>
    <t>35718496</t>
  </si>
  <si>
    <t>-1.511.339,17</t>
  </si>
  <si>
    <t>2.005.000,00</t>
  </si>
  <si>
    <t>35664487</t>
  </si>
  <si>
    <t>-1.494.912,92</t>
  </si>
  <si>
    <t>-44,00</t>
  </si>
  <si>
    <t>35662430</t>
  </si>
  <si>
    <t>-3.499.912,92</t>
  </si>
  <si>
    <t>440.000,00</t>
  </si>
  <si>
    <t>TR 30710922086 MUTUAL 23 DE JUL</t>
  </si>
  <si>
    <t>-3.499.868,92</t>
  </si>
  <si>
    <t>-2.640,00</t>
  </si>
  <si>
    <t>-3.939.868,92</t>
  </si>
  <si>
    <t>-2.705,61</t>
  </si>
  <si>
    <t>35662341</t>
  </si>
  <si>
    <t>-3.937.228,92</t>
  </si>
  <si>
    <t>450.934,42</t>
  </si>
  <si>
    <t>TR 30710922086 mutual 23 de julio</t>
  </si>
  <si>
    <t>-3.934.523,31</t>
  </si>
  <si>
    <t>-45,09</t>
  </si>
  <si>
    <t>-4.385.457,73</t>
  </si>
  <si>
    <t>-1.600.000,00</t>
  </si>
  <si>
    <t>10046981</t>
  </si>
  <si>
    <t>35654264</t>
  </si>
  <si>
    <t>-4.385.412,64</t>
  </si>
  <si>
    <t>1195511</t>
  </si>
  <si>
    <t>35654263</t>
  </si>
  <si>
    <t>-2.785.412,64</t>
  </si>
  <si>
    <t>1195510</t>
  </si>
  <si>
    <t>35654262</t>
  </si>
  <si>
    <t>-2.585.412,64</t>
  </si>
  <si>
    <t>1195502</t>
  </si>
  <si>
    <t>35654261</t>
  </si>
  <si>
    <t>-2.385.412,64</t>
  </si>
  <si>
    <t>1195501</t>
  </si>
  <si>
    <t>35654260</t>
  </si>
  <si>
    <t>-2.353.412,64</t>
  </si>
  <si>
    <t>1195483</t>
  </si>
  <si>
    <t>35654259</t>
  </si>
  <si>
    <t>-2.321.412,64</t>
  </si>
  <si>
    <t>-123.620,00</t>
  </si>
  <si>
    <t>1182948</t>
  </si>
  <si>
    <t>35654258</t>
  </si>
  <si>
    <t>-1.921.412,64</t>
  </si>
  <si>
    <t>1172690</t>
  </si>
  <si>
    <t>35654257</t>
  </si>
  <si>
    <t>-1.797.792,64</t>
  </si>
  <si>
    <t>03/03/2022</t>
  </si>
  <si>
    <t>35622576</t>
  </si>
  <si>
    <t>-1.647.792,64</t>
  </si>
  <si>
    <t>-46.890,23</t>
  </si>
  <si>
    <t>35619186</t>
  </si>
  <si>
    <t>-1.629.792,64</t>
  </si>
  <si>
    <t>35618381</t>
  </si>
  <si>
    <t>-1.582.902,41</t>
  </si>
  <si>
    <t>-233,68</t>
  </si>
  <si>
    <t>35608060</t>
  </si>
  <si>
    <t>-1.582.602,41</t>
  </si>
  <si>
    <t>-14.020,80</t>
  </si>
  <si>
    <t>35608059</t>
  </si>
  <si>
    <t>-1.582.368,73</t>
  </si>
  <si>
    <t>35572063</t>
  </si>
  <si>
    <t>-1.568.347,93</t>
  </si>
  <si>
    <t>650.000,00</t>
  </si>
  <si>
    <t>35571752</t>
  </si>
  <si>
    <t>-2.418.347,93</t>
  </si>
  <si>
    <t>35571077</t>
  </si>
  <si>
    <t>-3.068.347,93</t>
  </si>
  <si>
    <t>2.336.800,00</t>
  </si>
  <si>
    <t>35556362</t>
  </si>
  <si>
    <t>-6.068.347,93</t>
  </si>
  <si>
    <t>-1.485.000,00</t>
  </si>
  <si>
    <t>10047006</t>
  </si>
  <si>
    <t>35548295</t>
  </si>
  <si>
    <t>-8.405.147,93</t>
  </si>
  <si>
    <t>-2.450.000,00</t>
  </si>
  <si>
    <t>10046943</t>
  </si>
  <si>
    <t>35548294</t>
  </si>
  <si>
    <t>-6.920.147,93</t>
  </si>
  <si>
    <t>-70.400,00</t>
  </si>
  <si>
    <t>1198225</t>
  </si>
  <si>
    <t>35548293</t>
  </si>
  <si>
    <t>-4.470.147,93</t>
  </si>
  <si>
    <t>1195574</t>
  </si>
  <si>
    <t>35548292</t>
  </si>
  <si>
    <t>-4.399.747,93</t>
  </si>
  <si>
    <t>-25.600,70</t>
  </si>
  <si>
    <t>1195486</t>
  </si>
  <si>
    <t>35548291</t>
  </si>
  <si>
    <t>-3.899.747,93</t>
  </si>
  <si>
    <t>-47.858,20</t>
  </si>
  <si>
    <t>1195485</t>
  </si>
  <si>
    <t>35548290</t>
  </si>
  <si>
    <t>-3.874.147,23</t>
  </si>
  <si>
    <t>-352.500,00</t>
  </si>
  <si>
    <t>1195478</t>
  </si>
  <si>
    <t>35548289</t>
  </si>
  <si>
    <t>-3.826.289,03</t>
  </si>
  <si>
    <t>1182950</t>
  </si>
  <si>
    <t>35548288</t>
  </si>
  <si>
    <t>-3.473.789,03</t>
  </si>
  <si>
    <t>1182949</t>
  </si>
  <si>
    <t>35548287</t>
  </si>
  <si>
    <t>-3.373.789,03</t>
  </si>
  <si>
    <t>1182938</t>
  </si>
  <si>
    <t>35548286</t>
  </si>
  <si>
    <t>-3.273.789,03</t>
  </si>
  <si>
    <t>1182876</t>
  </si>
  <si>
    <t>35548285</t>
  </si>
  <si>
    <t>-3.193.789,03</t>
  </si>
  <si>
    <t>1182875</t>
  </si>
  <si>
    <t>35548284</t>
  </si>
  <si>
    <t>-2.993.789,03</t>
  </si>
  <si>
    <t>1182874</t>
  </si>
  <si>
    <t>35548283</t>
  </si>
  <si>
    <t>-2.793.789,03</t>
  </si>
  <si>
    <t>1172693</t>
  </si>
  <si>
    <t>35548282</t>
  </si>
  <si>
    <t>-2.593.789,03</t>
  </si>
  <si>
    <t>1172692</t>
  </si>
  <si>
    <t>35548281</t>
  </si>
  <si>
    <t>-2.443.789,03</t>
  </si>
  <si>
    <t>1172687</t>
  </si>
  <si>
    <t>35548280</t>
  </si>
  <si>
    <t>-2.293.789,03</t>
  </si>
  <si>
    <t>1172686</t>
  </si>
  <si>
    <t>35548279</t>
  </si>
  <si>
    <t>-2.143.789,03</t>
  </si>
  <si>
    <t>1172658</t>
  </si>
  <si>
    <t>35548278</t>
  </si>
  <si>
    <t>-1.993.789,03</t>
  </si>
  <si>
    <t>1172657</t>
  </si>
  <si>
    <t>35548277</t>
  </si>
  <si>
    <t>-1.843.789,03</t>
  </si>
  <si>
    <t>1172656</t>
  </si>
  <si>
    <t>35548276</t>
  </si>
  <si>
    <t>-1.693.789,03</t>
  </si>
  <si>
    <t>1172652</t>
  </si>
  <si>
    <t>35548275</t>
  </si>
  <si>
    <t>-1.543.789,03</t>
  </si>
  <si>
    <t>-453.145,00</t>
  </si>
  <si>
    <t>1172629</t>
  </si>
  <si>
    <t>35548274</t>
  </si>
  <si>
    <t>-1.393.789,03</t>
  </si>
  <si>
    <t>-350.000,00</t>
  </si>
  <si>
    <t>1160635</t>
  </si>
  <si>
    <t>35548273</t>
  </si>
  <si>
    <t>-940.644,03</t>
  </si>
  <si>
    <t>02/03/2022</t>
  </si>
  <si>
    <t>-445,97</t>
  </si>
  <si>
    <t>35623519</t>
  </si>
  <si>
    <t>-590.644,03</t>
  </si>
  <si>
    <t>-67.265,13</t>
  </si>
  <si>
    <t>DEBITO DE INTERESES ADELANTOS</t>
  </si>
  <si>
    <t>-590.198,06</t>
  </si>
  <si>
    <t>-7.062,84</t>
  </si>
  <si>
    <t>-522.932,93</t>
  </si>
  <si>
    <t>-15.604,40</t>
  </si>
  <si>
    <t>35525380</t>
  </si>
  <si>
    <t>-515.870,09</t>
  </si>
  <si>
    <t>-5.400,00</t>
  </si>
  <si>
    <t>35520634</t>
  </si>
  <si>
    <t>-500.265,69</t>
  </si>
  <si>
    <t>35520565</t>
  </si>
  <si>
    <t>-494.865,69</t>
  </si>
  <si>
    <t>-11.610,00</t>
  </si>
  <si>
    <t>35520539</t>
  </si>
  <si>
    <t>-494.265,69</t>
  </si>
  <si>
    <t>35503430</t>
  </si>
  <si>
    <t>-482.655,69</t>
  </si>
  <si>
    <t>35491768</t>
  </si>
  <si>
    <t>-1.482.655,69</t>
  </si>
  <si>
    <t>35490045</t>
  </si>
  <si>
    <t>-582.655,69</t>
  </si>
  <si>
    <t>-1.935.000,00</t>
  </si>
  <si>
    <t>35489306</t>
  </si>
  <si>
    <t>-1.800.000,00</t>
  </si>
  <si>
    <t>35489113</t>
  </si>
  <si>
    <t>1.452.344,31</t>
  </si>
  <si>
    <t>-20.100,00</t>
  </si>
  <si>
    <t>35488238</t>
  </si>
  <si>
    <t>3.252.344,31</t>
  </si>
  <si>
    <t>-335,00</t>
  </si>
  <si>
    <t>3.272.444,31</t>
  </si>
  <si>
    <t>3.350.000,01</t>
  </si>
  <si>
    <t>3.272.779,31</t>
  </si>
  <si>
    <t>3.986.705,55</t>
  </si>
  <si>
    <t>35482323</t>
  </si>
  <si>
    <t>-77.220,70</t>
  </si>
  <si>
    <t>-398,67</t>
  </si>
  <si>
    <t>-4.063.926,25</t>
  </si>
  <si>
    <t>-23.920,23</t>
  </si>
  <si>
    <t>-4.063.527,58</t>
  </si>
  <si>
    <t>1195515</t>
  </si>
  <si>
    <t>35458879</t>
  </si>
  <si>
    <t>-4.039.607,35</t>
  </si>
  <si>
    <t>1195490</t>
  </si>
  <si>
    <t>35458878</t>
  </si>
  <si>
    <t>-3.039.607,35</t>
  </si>
  <si>
    <t>1195489</t>
  </si>
  <si>
    <t>35458877</t>
  </si>
  <si>
    <t>-2.839.607,35</t>
  </si>
  <si>
    <t>1195488</t>
  </si>
  <si>
    <t>35458876</t>
  </si>
  <si>
    <t>-2.439.607,35</t>
  </si>
  <si>
    <t>1195481</t>
  </si>
  <si>
    <t>35458875</t>
  </si>
  <si>
    <t>-2.239.607,35</t>
  </si>
  <si>
    <t>1195480</t>
  </si>
  <si>
    <t>35458874</t>
  </si>
  <si>
    <t>-2.039.607,35</t>
  </si>
  <si>
    <t>1195476</t>
  </si>
  <si>
    <t>35458873</t>
  </si>
  <si>
    <t>-1.839.607,35</t>
  </si>
  <si>
    <t>Proveedor</t>
  </si>
  <si>
    <t>Deudor</t>
  </si>
  <si>
    <t>Iva</t>
  </si>
  <si>
    <t>Comision</t>
  </si>
  <si>
    <t>Interes</t>
  </si>
  <si>
    <t>Iva Int</t>
  </si>
  <si>
    <t>CALZIM VICKY</t>
  </si>
  <si>
    <t>COMAFI</t>
  </si>
  <si>
    <t>ITAU</t>
  </si>
  <si>
    <t>FRANCES</t>
  </si>
  <si>
    <t>GALICIA</t>
  </si>
  <si>
    <t>SANTANDER</t>
  </si>
  <si>
    <t>Aut Silvio Pajon</t>
  </si>
  <si>
    <t>SERV COMUNALES</t>
  </si>
  <si>
    <t>MUNICIPAL</t>
  </si>
  <si>
    <t>ICBC</t>
  </si>
  <si>
    <t>Etiquetas de fila</t>
  </si>
  <si>
    <t>(en blanco)</t>
  </si>
  <si>
    <t>Total general</t>
  </si>
  <si>
    <t>Suma de Monto</t>
  </si>
  <si>
    <t>OK</t>
  </si>
  <si>
    <t>BANCOS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</si>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</sst>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/>
    </xf>
    <xf numFmtId="0" fontId="0" fillId="0" borderId="0" xfId="0" applyAlignme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NumberFormat="1" applyFill="1"/>
    <xf numFmtId="2" fontId="0" fillId="0" borderId="0" xfId="0" applyNumberFormat="1"/>
    <xf numFmtId="0" fontId="0" fillId="5" borderId="0" xfId="0" applyFill="1" applyAlignment="1">
      <alignment horizontal="left"/>
    </xf>
    <xf numFmtId="0" fontId="0" fillId="5" borderId="0" xfId="0" applyNumberFormat="1" applyFill="1"/>
    <xf numFmtId="0" fontId="0" fillId="5" borderId="0" xfId="0" applyFill="1"/>
    <xf numFmtId="0" fontId="0" fillId="6" borderId="0" xfId="0" applyNumberFormat="1" applyFill="1"/>
    <xf numFmtId="17" fontId="0" fillId="4" borderId="0" xfId="0" applyNumberFormat="1" applyFill="1"/>
    <xf numFmtId="4" fontId="4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left" vertical="center"/>
    </xf>
    <xf numFmtId="4" fontId="2" fillId="0" borderId="0" xfId="0" applyNumberFormat="1" applyFont="1" applyBorder="1" applyAlignment="1">
      <alignment horizontal="left" vertical="top"/>
    </xf>
    <xf numFmtId="0" fontId="2" fillId="7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ill>
        <patternFill patternType="solid">
          <bgColor theme="0" tint="-0.249977111117893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</dxfs>
  <tableStyles count="0" defaultTableStyle="TableStyleMedium9" defaultPivotStyle="PivotStyleLight16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669.500904513887" createdVersion="4" refreshedVersion="4" minRefreshableVersion="3" recordCount="437">
  <cacheSource type="worksheet">
    <worksheetSource ref="B1:C1048576" sheet="Hoja1"/>
  </cacheSource>
  <cacheFields count="2">
    <cacheField name="Monto" numFmtId="0">
      <sharedItems containsString="0" containsBlank="1" containsNumber="1" minValue="-3000000" maxValue="9135880"/>
    </cacheField>
    <cacheField name="Concepto" numFmtId="0">
      <sharedItems containsBlank="1" count="28">
        <s v="LEY 25413 S/DEBITO"/>
        <s v="REG. RECAUD. SIRCREB"/>
        <s v="TR 30716463229 CALZIM SA"/>
        <s v="LEY 25413  S/CREDITO"/>
        <s v="Proveedor"/>
        <s v="ITAU"/>
        <s v="Deudor"/>
        <s v="Aut Silvio Pajon"/>
        <s v="GALICIA"/>
        <s v="MUNICIPAL"/>
        <s v="TR 30710922086 MUTUAL 23 DE JULIO"/>
        <s v="Iva"/>
        <s v="Comision"/>
        <s v="FRANCES"/>
        <s v="SANTANDER"/>
        <s v="COMAFI"/>
        <s v="SERV COMUNALES"/>
        <s v="TR 30715086286 SERVICIOS DE PAGOS VIR"/>
        <s v="CALZIM VICKY"/>
        <s v="TR 30685908138 COOP.C.C.V. LA ESMERALDA "/>
        <s v="ICBC"/>
        <s v="X"/>
        <s v="TR 30714202789 Trend Capital SA"/>
        <s v="TR 30646296478 MUTUAL FARO           "/>
        <s v="TR 30710922086 MUTUAL 23 DE JUL"/>
        <s v="Interes"/>
        <s v="Iva In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7">
  <r>
    <n v="-15811.63"/>
    <x v="0"/>
  </r>
  <r>
    <n v="-103"/>
    <x v="1"/>
  </r>
  <r>
    <n v="1030000"/>
    <x v="2"/>
  </r>
  <r>
    <n v="-6180"/>
    <x v="3"/>
  </r>
  <r>
    <n v="-10080"/>
    <x v="3"/>
  </r>
  <r>
    <n v="1680000"/>
    <x v="2"/>
  </r>
  <r>
    <n v="-168"/>
    <x v="1"/>
  </r>
  <r>
    <n v="-500000"/>
    <x v="4"/>
  </r>
  <r>
    <n v="-2000000"/>
    <x v="4"/>
  </r>
  <r>
    <n v="-45000"/>
    <x v="4"/>
  </r>
  <r>
    <n v="-90000"/>
    <x v="4"/>
  </r>
  <r>
    <n v="-24000"/>
    <x v="3"/>
  </r>
  <r>
    <n v="-22781.43"/>
    <x v="0"/>
  </r>
  <r>
    <n v="-400"/>
    <x v="1"/>
  </r>
  <r>
    <n v="-90000"/>
    <x v="5"/>
  </r>
  <r>
    <n v="4000000"/>
    <x v="6"/>
  </r>
  <r>
    <n v="-37084.089999999997"/>
    <x v="4"/>
  </r>
  <r>
    <n v="-2000000"/>
    <x v="4"/>
  </r>
  <r>
    <n v="-500000"/>
    <x v="4"/>
  </r>
  <r>
    <n v="-32000"/>
    <x v="4"/>
  </r>
  <r>
    <n v="-750000"/>
    <x v="4"/>
  </r>
  <r>
    <n v="-477420.63"/>
    <x v="4"/>
  </r>
  <r>
    <n v="-55813.77"/>
    <x v="0"/>
  </r>
  <r>
    <n v="-913.59"/>
    <x v="1"/>
  </r>
  <r>
    <n v="-54815.28"/>
    <x v="3"/>
  </r>
  <r>
    <n v="-930"/>
    <x v="3"/>
  </r>
  <r>
    <n v="-15.5"/>
    <x v="1"/>
  </r>
  <r>
    <n v="155000"/>
    <x v="2"/>
  </r>
  <r>
    <n v="9135880"/>
    <x v="6"/>
  </r>
  <r>
    <n v="-2500000"/>
    <x v="4"/>
  </r>
  <r>
    <n v="-500000"/>
    <x v="4"/>
  </r>
  <r>
    <n v="-1000000"/>
    <x v="4"/>
  </r>
  <r>
    <n v="-1000000"/>
    <x v="4"/>
  </r>
  <r>
    <n v="-2000000"/>
    <x v="4"/>
  </r>
  <r>
    <n v="-60200.09"/>
    <x v="4"/>
  </r>
  <r>
    <n v="-90000"/>
    <x v="4"/>
  </r>
  <r>
    <n v="-170000"/>
    <x v="4"/>
  </r>
  <r>
    <n v="-331166"/>
    <x v="4"/>
  </r>
  <r>
    <n v="-750000"/>
    <x v="4"/>
  </r>
  <r>
    <n v="-750000"/>
    <x v="4"/>
  </r>
  <r>
    <n v="-150000"/>
    <x v="4"/>
  </r>
  <r>
    <n v="-19772.52"/>
    <x v="0"/>
  </r>
  <r>
    <n v="-34.799999999999997"/>
    <x v="0"/>
  </r>
  <r>
    <n v="-5800"/>
    <x v="7"/>
  </r>
  <r>
    <n v="3370000"/>
    <x v="8"/>
  </r>
  <r>
    <n v="-500000"/>
    <x v="4"/>
  </r>
  <r>
    <n v="-1000000"/>
    <x v="4"/>
  </r>
  <r>
    <n v="-500000"/>
    <x v="4"/>
  </r>
  <r>
    <n v="-500000"/>
    <x v="4"/>
  </r>
  <r>
    <n v="-84000.01"/>
    <x v="4"/>
  </r>
  <r>
    <n v="-150000"/>
    <x v="4"/>
  </r>
  <r>
    <n v="-477420.63"/>
    <x v="4"/>
  </r>
  <r>
    <n v="-84000"/>
    <x v="4"/>
  </r>
  <r>
    <n v="-12000"/>
    <x v="3"/>
  </r>
  <r>
    <n v="-28271.69"/>
    <x v="0"/>
  </r>
  <r>
    <n v="-200"/>
    <x v="1"/>
  </r>
  <r>
    <n v="10000"/>
    <x v="9"/>
  </r>
  <r>
    <n v="2000000"/>
    <x v="6"/>
  </r>
  <r>
    <n v="1912795.2"/>
    <x v="10"/>
  </r>
  <r>
    <n v="-191.28"/>
    <x v="1"/>
  </r>
  <r>
    <n v="-11476.77"/>
    <x v="3"/>
  </r>
  <r>
    <n v="-5040"/>
    <x v="3"/>
  </r>
  <r>
    <n v="840000"/>
    <x v="2"/>
  </r>
  <r>
    <n v="-84"/>
    <x v="1"/>
  </r>
  <r>
    <n v="-1000000"/>
    <x v="4"/>
  </r>
  <r>
    <n v="-1000000"/>
    <x v="4"/>
  </r>
  <r>
    <n v="-1000000"/>
    <x v="4"/>
  </r>
  <r>
    <n v="-60000"/>
    <x v="4"/>
  </r>
  <r>
    <n v="-500000"/>
    <x v="4"/>
  </r>
  <r>
    <n v="-198440"/>
    <x v="4"/>
  </r>
  <r>
    <n v="-150000"/>
    <x v="4"/>
  </r>
  <r>
    <n v="-150000"/>
    <x v="4"/>
  </r>
  <r>
    <n v="-314000"/>
    <x v="4"/>
  </r>
  <r>
    <n v="-62500"/>
    <x v="4"/>
  </r>
  <r>
    <n v="-276533.58"/>
    <x v="4"/>
  </r>
  <r>
    <n v="-8921.64"/>
    <x v="3"/>
  </r>
  <r>
    <n v="-30191.39"/>
    <x v="0"/>
  </r>
  <r>
    <n v="-148.69"/>
    <x v="1"/>
  </r>
  <r>
    <n v="-82.32"/>
    <x v="11"/>
  </r>
  <r>
    <n v="-392"/>
    <x v="12"/>
  </r>
  <r>
    <n v="-1480000"/>
    <x v="13"/>
  </r>
  <r>
    <n v="1486940"/>
    <x v="6"/>
  </r>
  <r>
    <n v="-82.32"/>
    <x v="11"/>
  </r>
  <r>
    <n v="-1100000"/>
    <x v="14"/>
  </r>
  <r>
    <n v="-392"/>
    <x v="12"/>
  </r>
  <r>
    <n v="-392"/>
    <x v="12"/>
  </r>
  <r>
    <n v="-400000"/>
    <x v="5"/>
  </r>
  <r>
    <n v="-82.32"/>
    <x v="11"/>
  </r>
  <r>
    <n v="-9000"/>
    <x v="3"/>
  </r>
  <r>
    <n v="-150"/>
    <x v="1"/>
  </r>
  <r>
    <n v="1500000"/>
    <x v="6"/>
  </r>
  <r>
    <n v="-82.32"/>
    <x v="11"/>
  </r>
  <r>
    <n v="-360000"/>
    <x v="8"/>
  </r>
  <r>
    <n v="-392"/>
    <x v="12"/>
  </r>
  <r>
    <n v="-392"/>
    <x v="12"/>
  </r>
  <r>
    <n v="-2050000"/>
    <x v="15"/>
  </r>
  <r>
    <n v="-82.32"/>
    <x v="11"/>
  </r>
  <r>
    <n v="1705000"/>
    <x v="13"/>
  </r>
  <r>
    <n v="190000"/>
    <x v="13"/>
  </r>
  <r>
    <n v="-15000"/>
    <x v="3"/>
  </r>
  <r>
    <n v="2500000"/>
    <x v="6"/>
  </r>
  <r>
    <n v="-250"/>
    <x v="1"/>
  </r>
  <r>
    <n v="-250"/>
    <x v="1"/>
  </r>
  <r>
    <n v="2500000"/>
    <x v="6"/>
  </r>
  <r>
    <n v="-15000"/>
    <x v="3"/>
  </r>
  <r>
    <n v="-3750"/>
    <x v="3"/>
  </r>
  <r>
    <n v="625000"/>
    <x v="2"/>
  </r>
  <r>
    <n v="-62.5"/>
    <x v="1"/>
  </r>
  <r>
    <n v="-2756244.61"/>
    <x v="4"/>
  </r>
  <r>
    <n v="-300000"/>
    <x v="4"/>
  </r>
  <r>
    <n v="-200000"/>
    <x v="4"/>
  </r>
  <r>
    <n v="-245000"/>
    <x v="4"/>
  </r>
  <r>
    <n v="-150000"/>
    <x v="4"/>
  </r>
  <r>
    <n v="-150000"/>
    <x v="4"/>
  </r>
  <r>
    <n v="-750000"/>
    <x v="4"/>
  </r>
  <r>
    <n v="-477420.63"/>
    <x v="4"/>
  </r>
  <r>
    <n v="-19169.52"/>
    <x v="0"/>
  </r>
  <r>
    <n v="-165"/>
    <x v="1"/>
  </r>
  <r>
    <n v="-9900"/>
    <x v="3"/>
  </r>
  <r>
    <n v="-165"/>
    <x v="1"/>
  </r>
  <r>
    <n v="-9900"/>
    <x v="3"/>
  </r>
  <r>
    <n v="-60000"/>
    <x v="8"/>
  </r>
  <r>
    <n v="1650000"/>
    <x v="6"/>
  </r>
  <r>
    <n v="1650000"/>
    <x v="6"/>
  </r>
  <r>
    <n v="-318950"/>
    <x v="4"/>
  </r>
  <r>
    <n v="-200000"/>
    <x v="4"/>
  </r>
  <r>
    <n v="-200000"/>
    <x v="4"/>
  </r>
  <r>
    <n v="-223500"/>
    <x v="4"/>
  </r>
  <r>
    <n v="-250475.45"/>
    <x v="4"/>
  </r>
  <r>
    <n v="-400000"/>
    <x v="4"/>
  </r>
  <r>
    <n v="-101898.02"/>
    <x v="4"/>
  </r>
  <r>
    <n v="-18600"/>
    <x v="4"/>
  </r>
  <r>
    <n v="-750000"/>
    <x v="4"/>
  </r>
  <r>
    <n v="-400000"/>
    <x v="4"/>
  </r>
  <r>
    <n v="-331166"/>
    <x v="4"/>
  </r>
  <r>
    <n v="-16307.4"/>
    <x v="0"/>
  </r>
  <r>
    <n v="-260.35000000000002"/>
    <x v="0"/>
  </r>
  <r>
    <n v="-349.68"/>
    <x v="0"/>
  </r>
  <r>
    <n v="-930"/>
    <x v="0"/>
  </r>
  <r>
    <n v="-264"/>
    <x v="0"/>
  </r>
  <r>
    <n v="-966"/>
    <x v="0"/>
  </r>
  <r>
    <n v="-300"/>
    <x v="1"/>
  </r>
  <r>
    <n v="-18000"/>
    <x v="3"/>
  </r>
  <r>
    <n v="-43391.78"/>
    <x v="4"/>
  </r>
  <r>
    <n v="-58279.5"/>
    <x v="4"/>
  </r>
  <r>
    <n v="-155000"/>
    <x v="16"/>
  </r>
  <r>
    <n v="-44000"/>
    <x v="4"/>
  </r>
  <r>
    <n v="-161000"/>
    <x v="4"/>
  </r>
  <r>
    <n v="-100000"/>
    <x v="8"/>
  </r>
  <r>
    <n v="3000000"/>
    <x v="17"/>
  </r>
  <r>
    <n v="900"/>
    <x v="0"/>
  </r>
  <r>
    <n v="150000"/>
    <x v="6"/>
  </r>
  <r>
    <n v="150000"/>
    <x v="6"/>
  </r>
  <r>
    <n v="900"/>
    <x v="0"/>
  </r>
  <r>
    <n v="-250000"/>
    <x v="4"/>
  </r>
  <r>
    <n v="-400000"/>
    <x v="4"/>
  </r>
  <r>
    <n v="-200000"/>
    <x v="4"/>
  </r>
  <r>
    <n v="-200000"/>
    <x v="4"/>
  </r>
  <r>
    <n v="-200000"/>
    <x v="4"/>
  </r>
  <r>
    <n v="-300000"/>
    <x v="4"/>
  </r>
  <r>
    <n v="-150000"/>
    <x v="4"/>
  </r>
  <r>
    <n v="-150000"/>
    <x v="4"/>
  </r>
  <r>
    <n v="-150000"/>
    <x v="4"/>
  </r>
  <r>
    <n v="-150000"/>
    <x v="4"/>
  </r>
  <r>
    <n v="-150000"/>
    <x v="4"/>
  </r>
  <r>
    <n v="-150000"/>
    <x v="4"/>
  </r>
  <r>
    <n v="-267600"/>
    <x v="4"/>
  </r>
  <r>
    <n v="-29843.37"/>
    <x v="0"/>
  </r>
  <r>
    <n v="-126424.29"/>
    <x v="4"/>
  </r>
  <r>
    <n v="-15195.71"/>
    <x v="4"/>
  </r>
  <r>
    <n v="-82.32"/>
    <x v="11"/>
  </r>
  <r>
    <n v="-392"/>
    <x v="12"/>
  </r>
  <r>
    <n v="-900000"/>
    <x v="8"/>
  </r>
  <r>
    <n v="-18000"/>
    <x v="3"/>
  </r>
  <r>
    <n v="-300"/>
    <x v="1"/>
  </r>
  <r>
    <n v="3000000"/>
    <x v="6"/>
  </r>
  <r>
    <n v="2900000"/>
    <x v="13"/>
  </r>
  <r>
    <n v="-387500"/>
    <x v="4"/>
  </r>
  <r>
    <n v="-400000"/>
    <x v="4"/>
  </r>
  <r>
    <n v="-400000"/>
    <x v="4"/>
  </r>
  <r>
    <n v="-50000"/>
    <x v="4"/>
  </r>
  <r>
    <n v="-90000"/>
    <x v="4"/>
  </r>
  <r>
    <n v="-200000"/>
    <x v="4"/>
  </r>
  <r>
    <n v="-200000"/>
    <x v="4"/>
  </r>
  <r>
    <n v="-750000"/>
    <x v="4"/>
  </r>
  <r>
    <n v="-2354000"/>
    <x v="4"/>
  </r>
  <r>
    <n v="-16855.71"/>
    <x v="0"/>
  </r>
  <r>
    <n v="-3960"/>
    <x v="3"/>
  </r>
  <r>
    <n v="660000"/>
    <x v="2"/>
  </r>
  <r>
    <n v="-66"/>
    <x v="1"/>
  </r>
  <r>
    <n v="-119"/>
    <x v="1"/>
  </r>
  <r>
    <n v="1190000"/>
    <x v="2"/>
  </r>
  <r>
    <n v="-7140"/>
    <x v="3"/>
  </r>
  <r>
    <n v="-6000"/>
    <x v="3"/>
  </r>
  <r>
    <n v="1000000"/>
    <x v="6"/>
  </r>
  <r>
    <n v="-100"/>
    <x v="1"/>
  </r>
  <r>
    <n v="-1000000"/>
    <x v="4"/>
  </r>
  <r>
    <n v="-500000"/>
    <x v="4"/>
  </r>
  <r>
    <n v="-200000"/>
    <x v="4"/>
  </r>
  <r>
    <n v="-84000"/>
    <x v="4"/>
  </r>
  <r>
    <n v="-300000"/>
    <x v="4"/>
  </r>
  <r>
    <n v="-235000"/>
    <x v="4"/>
  </r>
  <r>
    <n v="-90000"/>
    <x v="4"/>
  </r>
  <r>
    <n v="-200000"/>
    <x v="4"/>
  </r>
  <r>
    <n v="-200000"/>
    <x v="4"/>
  </r>
  <r>
    <n v="-38260.730000000003"/>
    <x v="0"/>
  </r>
  <r>
    <n v="-9000"/>
    <x v="0"/>
  </r>
  <r>
    <n v="-283"/>
    <x v="1"/>
  </r>
  <r>
    <n v="-16980"/>
    <x v="3"/>
  </r>
  <r>
    <n v="-100000"/>
    <x v="14"/>
  </r>
  <r>
    <n v="-82.32"/>
    <x v="11"/>
  </r>
  <r>
    <n v="-1500000"/>
    <x v="18"/>
  </r>
  <r>
    <n v="-392"/>
    <x v="12"/>
  </r>
  <r>
    <n v="-9847.4599999999991"/>
    <x v="3"/>
  </r>
  <r>
    <n v="-164.12"/>
    <x v="1"/>
  </r>
  <r>
    <n v="1641243.29"/>
    <x v="19"/>
  </r>
  <r>
    <n v="500000"/>
    <x v="8"/>
  </r>
  <r>
    <n v="-5820"/>
    <x v="3"/>
  </r>
  <r>
    <n v="-97"/>
    <x v="1"/>
  </r>
  <r>
    <n v="970000"/>
    <x v="6"/>
  </r>
  <r>
    <n v="310000"/>
    <x v="13"/>
  </r>
  <r>
    <n v="1000000"/>
    <x v="6"/>
  </r>
  <r>
    <n v="-100"/>
    <x v="1"/>
  </r>
  <r>
    <n v="-6000"/>
    <x v="3"/>
  </r>
  <r>
    <n v="-4200"/>
    <x v="3"/>
  </r>
  <r>
    <n v="-70"/>
    <x v="1"/>
  </r>
  <r>
    <n v="700000"/>
    <x v="6"/>
  </r>
  <r>
    <n v="85000"/>
    <x v="20"/>
  </r>
  <r>
    <n v="2830000"/>
    <x v="6"/>
  </r>
  <r>
    <n v="-3000000"/>
    <x v="4"/>
  </r>
  <r>
    <n v="-400000"/>
    <x v="4"/>
  </r>
  <r>
    <n v="-300000"/>
    <x v="4"/>
  </r>
  <r>
    <n v="-400000"/>
    <x v="4"/>
  </r>
  <r>
    <n v="-25600"/>
    <x v="4"/>
  </r>
  <r>
    <n v="-200000"/>
    <x v="4"/>
  </r>
  <r>
    <n v="-150000"/>
    <x v="4"/>
  </r>
  <r>
    <n v="-150000"/>
    <x v="4"/>
  </r>
  <r>
    <n v="-150000"/>
    <x v="4"/>
  </r>
  <r>
    <n v="-150000"/>
    <x v="4"/>
  </r>
  <r>
    <n v="-200000"/>
    <x v="4"/>
  </r>
  <r>
    <n v="-200000"/>
    <x v="4"/>
  </r>
  <r>
    <n v="-750000"/>
    <x v="4"/>
  </r>
  <r>
    <n v="-150000"/>
    <x v="4"/>
  </r>
  <r>
    <n v="-150000"/>
    <x v="4"/>
  </r>
  <r>
    <n v="-16107.38"/>
    <x v="0"/>
  </r>
  <r>
    <n v="2750000"/>
    <x v="13"/>
  </r>
  <r>
    <n v="-252500"/>
    <x v="4"/>
  </r>
  <r>
    <n v="-50000"/>
    <x v="4"/>
  </r>
  <r>
    <n v="-389000"/>
    <x v="4"/>
  </r>
  <r>
    <n v="-300000"/>
    <x v="4"/>
  </r>
  <r>
    <n v="-200000"/>
    <x v="4"/>
  </r>
  <r>
    <n v="-100000"/>
    <x v="4"/>
  </r>
  <r>
    <n v="-200000"/>
    <x v="4"/>
  </r>
  <r>
    <n v="-129064"/>
    <x v="4"/>
  </r>
  <r>
    <n v="-750000"/>
    <x v="4"/>
  </r>
  <r>
    <n v="-314000"/>
    <x v="4"/>
  </r>
  <r>
    <n v="-600"/>
    <x v="0"/>
  </r>
  <r>
    <n v="-33002.400000000001"/>
    <x v="0"/>
  </r>
  <r>
    <n v="-400"/>
    <x v="1"/>
  </r>
  <r>
    <n v="-24000"/>
    <x v="3"/>
  </r>
  <r>
    <n v="-100000"/>
    <x v="21"/>
  </r>
  <r>
    <n v="50000"/>
    <x v="8"/>
  </r>
  <r>
    <n v="1200000"/>
    <x v="9"/>
  </r>
  <r>
    <n v="4000000"/>
    <x v="6"/>
  </r>
  <r>
    <n v="-400000"/>
    <x v="4"/>
  </r>
  <r>
    <n v="-1000000"/>
    <x v="4"/>
  </r>
  <r>
    <n v="-1000000"/>
    <x v="4"/>
  </r>
  <r>
    <n v="-1000000"/>
    <x v="4"/>
  </r>
  <r>
    <n v="-400000"/>
    <x v="4"/>
  </r>
  <r>
    <n v="-300000"/>
    <x v="4"/>
  </r>
  <r>
    <n v="-200000"/>
    <x v="4"/>
  </r>
  <r>
    <n v="-300000"/>
    <x v="4"/>
  </r>
  <r>
    <n v="-400000"/>
    <x v="4"/>
  </r>
  <r>
    <n v="-200000"/>
    <x v="4"/>
  </r>
  <r>
    <n v="-150000"/>
    <x v="4"/>
  </r>
  <r>
    <n v="-150000"/>
    <x v="4"/>
  </r>
  <r>
    <n v="-20625.16"/>
    <x v="0"/>
  </r>
  <r>
    <n v="-18.84"/>
    <x v="0"/>
  </r>
  <r>
    <n v="-14.4"/>
    <x v="0"/>
  </r>
  <r>
    <n v="-6.42"/>
    <x v="0"/>
  </r>
  <r>
    <n v="-900"/>
    <x v="0"/>
  </r>
  <r>
    <n v="-11.07"/>
    <x v="0"/>
  </r>
  <r>
    <n v="-18.04"/>
    <x v="0"/>
  </r>
  <r>
    <n v="-10.65"/>
    <x v="0"/>
  </r>
  <r>
    <n v="-10.75"/>
    <x v="0"/>
  </r>
  <r>
    <n v="389000"/>
    <x v="6"/>
  </r>
  <r>
    <n v="2334"/>
    <x v="0"/>
  </r>
  <r>
    <n v="-3140"/>
    <x v="4"/>
  </r>
  <r>
    <n v="-2400.06"/>
    <x v="4"/>
  </r>
  <r>
    <n v="-1070"/>
    <x v="4"/>
  </r>
  <r>
    <n v="-150000"/>
    <x v="4"/>
  </r>
  <r>
    <n v="80000"/>
    <x v="14"/>
  </r>
  <r>
    <n v="-893.65"/>
    <x v="4"/>
  </r>
  <r>
    <n v="-1819.63"/>
    <x v="4"/>
  </r>
  <r>
    <n v="-33386.78"/>
    <x v="4"/>
  </r>
  <r>
    <n v="-1845.06"/>
    <x v="4"/>
  </r>
  <r>
    <n v="-3006.07"/>
    <x v="4"/>
  </r>
  <r>
    <n v="-1775.54"/>
    <x v="4"/>
  </r>
  <r>
    <n v="-1790.97"/>
    <x v="4"/>
  </r>
  <r>
    <n v="-1200000"/>
    <x v="8"/>
  </r>
  <r>
    <n v="-82.32"/>
    <x v="11"/>
  </r>
  <r>
    <n v="-392"/>
    <x v="12"/>
  </r>
  <r>
    <n v="-7771.38"/>
    <x v="3"/>
  </r>
  <r>
    <n v="-129.52000000000001"/>
    <x v="1"/>
  </r>
  <r>
    <n v="1295229.96"/>
    <x v="22"/>
  </r>
  <r>
    <n v="3450000"/>
    <x v="13"/>
  </r>
  <r>
    <n v="-1200000"/>
    <x v="4"/>
  </r>
  <r>
    <n v="-389000"/>
    <x v="4"/>
  </r>
  <r>
    <n v="-833383"/>
    <x v="4"/>
  </r>
  <r>
    <n v="-400000"/>
    <x v="4"/>
  </r>
  <r>
    <n v="-198440"/>
    <x v="4"/>
  </r>
  <r>
    <n v="-80000"/>
    <x v="4"/>
  </r>
  <r>
    <n v="-150000"/>
    <x v="4"/>
  </r>
  <r>
    <n v="-150000"/>
    <x v="4"/>
  </r>
  <r>
    <n v="-7149.16"/>
    <x v="0"/>
  </r>
  <r>
    <n v="-38926.629999999997"/>
    <x v="4"/>
  </r>
  <r>
    <n v="1200000"/>
    <x v="13"/>
  </r>
  <r>
    <n v="-35000"/>
    <x v="4"/>
  </r>
  <r>
    <n v="-300000"/>
    <x v="4"/>
  </r>
  <r>
    <n v="-267600"/>
    <x v="4"/>
  </r>
  <r>
    <n v="-100000"/>
    <x v="4"/>
  </r>
  <r>
    <n v="-150000"/>
    <x v="4"/>
  </r>
  <r>
    <n v="-300000"/>
    <x v="4"/>
  </r>
  <r>
    <n v="-13058.85"/>
    <x v="0"/>
  </r>
  <r>
    <n v="-55.12"/>
    <x v="1"/>
  </r>
  <r>
    <n v="-3307.46"/>
    <x v="3"/>
  </r>
  <r>
    <n v="850000"/>
    <x v="13"/>
  </r>
  <r>
    <n v="551243.06000000006"/>
    <x v="23"/>
  </r>
  <r>
    <n v="100000"/>
    <x v="13"/>
  </r>
  <r>
    <n v="-249000"/>
    <x v="4"/>
  </r>
  <r>
    <n v="-200000"/>
    <x v="4"/>
  </r>
  <r>
    <n v="-200000"/>
    <x v="4"/>
  </r>
  <r>
    <n v="-750000"/>
    <x v="4"/>
  </r>
  <r>
    <n v="-150000"/>
    <x v="4"/>
  </r>
  <r>
    <n v="-150000"/>
    <x v="4"/>
  </r>
  <r>
    <n v="-477420.63"/>
    <x v="4"/>
  </r>
  <r>
    <n v="-37632.6"/>
    <x v="0"/>
  </r>
  <r>
    <n v="680000"/>
    <x v="15"/>
  </r>
  <r>
    <n v="-6000"/>
    <x v="3"/>
  </r>
  <r>
    <n v="1000000"/>
    <x v="6"/>
  </r>
  <r>
    <n v="-100"/>
    <x v="1"/>
  </r>
  <r>
    <n v="2000000"/>
    <x v="8"/>
  </r>
  <r>
    <n v="3300000"/>
    <x v="13"/>
  </r>
  <r>
    <n v="-3000000"/>
    <x v="4"/>
  </r>
  <r>
    <n v="-300000"/>
    <x v="4"/>
  </r>
  <r>
    <n v="-200000"/>
    <x v="4"/>
  </r>
  <r>
    <n v="-300000"/>
    <x v="4"/>
  </r>
  <r>
    <n v="-400000"/>
    <x v="4"/>
  </r>
  <r>
    <n v="-400000"/>
    <x v="4"/>
  </r>
  <r>
    <n v="-300000"/>
    <x v="4"/>
  </r>
  <r>
    <n v="-300000"/>
    <x v="4"/>
  </r>
  <r>
    <n v="-242000"/>
    <x v="4"/>
  </r>
  <r>
    <n v="-200000"/>
    <x v="4"/>
  </r>
  <r>
    <n v="-90000"/>
    <x v="4"/>
  </r>
  <r>
    <n v="-540000"/>
    <x v="4"/>
  </r>
  <r>
    <n v="-15118.8"/>
    <x v="0"/>
  </r>
  <r>
    <n v="2570000"/>
    <x v="14"/>
  </r>
  <r>
    <n v="-50000"/>
    <x v="4"/>
  </r>
  <r>
    <n v="-1000000"/>
    <x v="4"/>
  </r>
  <r>
    <n v="-235000"/>
    <x v="4"/>
  </r>
  <r>
    <n v="-400000"/>
    <x v="4"/>
  </r>
  <r>
    <n v="-750000"/>
    <x v="4"/>
  </r>
  <r>
    <n v="-84800"/>
    <x v="4"/>
  </r>
  <r>
    <n v="-16426.25"/>
    <x v="0"/>
  </r>
  <r>
    <n v="2005000"/>
    <x v="20"/>
  </r>
  <r>
    <n v="-44"/>
    <x v="1"/>
  </r>
  <r>
    <n v="440000"/>
    <x v="24"/>
  </r>
  <r>
    <n v="-2640"/>
    <x v="3"/>
  </r>
  <r>
    <n v="-2705.61"/>
    <x v="3"/>
  </r>
  <r>
    <n v="450934.42"/>
    <x v="10"/>
  </r>
  <r>
    <n v="-45.09"/>
    <x v="1"/>
  </r>
  <r>
    <n v="-1600000"/>
    <x v="4"/>
  </r>
  <r>
    <n v="-200000"/>
    <x v="4"/>
  </r>
  <r>
    <n v="-200000"/>
    <x v="4"/>
  </r>
  <r>
    <n v="-32000"/>
    <x v="4"/>
  </r>
  <r>
    <n v="-32000"/>
    <x v="4"/>
  </r>
  <r>
    <n v="-400000"/>
    <x v="4"/>
  </r>
  <r>
    <n v="-123620"/>
    <x v="4"/>
  </r>
  <r>
    <n v="-150000"/>
    <x v="4"/>
  </r>
  <r>
    <n v="-18000"/>
    <x v="3"/>
  </r>
  <r>
    <n v="-46890.23"/>
    <x v="0"/>
  </r>
  <r>
    <n v="-300"/>
    <x v="1"/>
  </r>
  <r>
    <n v="-233.68"/>
    <x v="1"/>
  </r>
  <r>
    <n v="-14020.8"/>
    <x v="3"/>
  </r>
  <r>
    <n v="850000"/>
    <x v="9"/>
  </r>
  <r>
    <n v="650000"/>
    <x v="20"/>
  </r>
  <r>
    <n v="3000000"/>
    <x v="6"/>
  </r>
  <r>
    <n v="2336800"/>
    <x v="6"/>
  </r>
  <r>
    <n v="-1485000"/>
    <x v="4"/>
  </r>
  <r>
    <n v="-2450000"/>
    <x v="4"/>
  </r>
  <r>
    <n v="-70400"/>
    <x v="4"/>
  </r>
  <r>
    <n v="-500000"/>
    <x v="4"/>
  </r>
  <r>
    <n v="-25600.7"/>
    <x v="4"/>
  </r>
  <r>
    <n v="-47858.2"/>
    <x v="4"/>
  </r>
  <r>
    <n v="-352500"/>
    <x v="4"/>
  </r>
  <r>
    <n v="-100000"/>
    <x v="4"/>
  </r>
  <r>
    <n v="-100000"/>
    <x v="4"/>
  </r>
  <r>
    <n v="-80000"/>
    <x v="4"/>
  </r>
  <r>
    <n v="-200000"/>
    <x v="4"/>
  </r>
  <r>
    <n v="-200000"/>
    <x v="4"/>
  </r>
  <r>
    <n v="-200000"/>
    <x v="4"/>
  </r>
  <r>
    <n v="-150000"/>
    <x v="4"/>
  </r>
  <r>
    <n v="-150000"/>
    <x v="4"/>
  </r>
  <r>
    <n v="-150000"/>
    <x v="4"/>
  </r>
  <r>
    <n v="-150000"/>
    <x v="4"/>
  </r>
  <r>
    <n v="-150000"/>
    <x v="4"/>
  </r>
  <r>
    <n v="-150000"/>
    <x v="4"/>
  </r>
  <r>
    <n v="-150000"/>
    <x v="4"/>
  </r>
  <r>
    <n v="-150000"/>
    <x v="4"/>
  </r>
  <r>
    <n v="-453145"/>
    <x v="4"/>
  </r>
  <r>
    <n v="-350000"/>
    <x v="4"/>
  </r>
  <r>
    <n v="-445.97"/>
    <x v="0"/>
  </r>
  <r>
    <n v="-67265.13"/>
    <x v="25"/>
  </r>
  <r>
    <n v="-7062.84"/>
    <x v="26"/>
  </r>
  <r>
    <n v="-15604.4"/>
    <x v="0"/>
  </r>
  <r>
    <n v="-5400"/>
    <x v="0"/>
  </r>
  <r>
    <n v="-600"/>
    <x v="0"/>
  </r>
  <r>
    <n v="-11610"/>
    <x v="0"/>
  </r>
  <r>
    <n v="1000000"/>
    <x v="5"/>
  </r>
  <r>
    <n v="-900000"/>
    <x v="18"/>
  </r>
  <r>
    <n v="-100000"/>
    <x v="18"/>
  </r>
  <r>
    <n v="-1935000"/>
    <x v="18"/>
  </r>
  <r>
    <n v="-1800000"/>
    <x v="15"/>
  </r>
  <r>
    <n v="-20100"/>
    <x v="3"/>
  </r>
  <r>
    <n v="-335"/>
    <x v="1"/>
  </r>
  <r>
    <n v="3350000.01"/>
    <x v="19"/>
  </r>
  <r>
    <n v="3986705.55"/>
    <x v="22"/>
  </r>
  <r>
    <n v="-398.67"/>
    <x v="1"/>
  </r>
  <r>
    <n v="-23920.23"/>
    <x v="3"/>
  </r>
  <r>
    <n v="-1000000"/>
    <x v="4"/>
  </r>
  <r>
    <n v="-200000"/>
    <x v="4"/>
  </r>
  <r>
    <n v="-400000"/>
    <x v="4"/>
  </r>
  <r>
    <n v="-200000"/>
    <x v="4"/>
  </r>
  <r>
    <n v="-200000"/>
    <x v="4"/>
  </r>
  <r>
    <n v="-200000"/>
    <x v="4"/>
  </r>
  <r>
    <n v="-400000"/>
    <x v="4"/>
  </r>
  <r>
    <m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2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32" firstHeaderRow="1" firstDataRow="1" firstDataCol="1"/>
  <pivotFields count="2">
    <pivotField dataField="1" showAll="0"/>
    <pivotField axis="axisRow" showAll="0">
      <items count="29">
        <item x="7"/>
        <item x="18"/>
        <item x="15"/>
        <item x="12"/>
        <item x="6"/>
        <item x="13"/>
        <item x="8"/>
        <item x="20"/>
        <item x="25"/>
        <item x="5"/>
        <item x="11"/>
        <item x="26"/>
        <item x="3"/>
        <item x="0"/>
        <item x="9"/>
        <item x="4"/>
        <item x="1"/>
        <item x="14"/>
        <item x="16"/>
        <item x="23"/>
        <item x="19"/>
        <item x="24"/>
        <item x="10"/>
        <item x="22"/>
        <item x="17"/>
        <item x="2"/>
        <item x="27"/>
        <item x="21"/>
        <item t="default"/>
      </items>
    </pivotField>
  </pivotFields>
  <rowFields count="1">
    <field x="1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uma de Monto" fld="0" baseField="1" baseItem="0"/>
  </dataFields>
  <formats count="19">
    <format dxfId="18">
      <pivotArea collapsedLevelsAreSubtotals="1" fieldPosition="0">
        <references count="1">
          <reference field="1" count="2">
            <x v="12"/>
            <x v="13"/>
          </reference>
        </references>
      </pivotArea>
    </format>
    <format dxfId="17">
      <pivotArea dataOnly="0" labelOnly="1" fieldPosition="0">
        <references count="1">
          <reference field="1" count="2">
            <x v="12"/>
            <x v="13"/>
          </reference>
        </references>
      </pivotArea>
    </format>
    <format dxfId="16">
      <pivotArea collapsedLevelsAreSubtotals="1" fieldPosition="0">
        <references count="1">
          <reference field="1" count="2">
            <x v="10"/>
            <x v="11"/>
          </reference>
        </references>
      </pivotArea>
    </format>
    <format dxfId="15">
      <pivotArea dataOnly="0" labelOnly="1" fieldPosition="0">
        <references count="1">
          <reference field="1" count="2">
            <x v="10"/>
            <x v="11"/>
          </reference>
        </references>
      </pivotArea>
    </format>
    <format dxfId="14">
      <pivotArea collapsedLevelsAreSubtotals="1" fieldPosition="0">
        <references count="1">
          <reference field="1" count="1">
            <x v="8"/>
          </reference>
        </references>
      </pivotArea>
    </format>
    <format dxfId="13">
      <pivotArea dataOnly="0" labelOnly="1" fieldPosition="0">
        <references count="1">
          <reference field="1" count="1">
            <x v="8"/>
          </reference>
        </references>
      </pivotArea>
    </format>
    <format dxfId="12">
      <pivotArea collapsedLevelsAreSubtotals="1" fieldPosition="0">
        <references count="1">
          <reference field="1" count="1">
            <x v="3"/>
          </reference>
        </references>
      </pivotArea>
    </format>
    <format dxfId="11">
      <pivotArea dataOnly="0" labelOnly="1" fieldPosition="0">
        <references count="1">
          <reference field="1" count="1">
            <x v="3"/>
          </reference>
        </references>
      </pivotArea>
    </format>
    <format dxfId="10">
      <pivotArea collapsedLevelsAreSubtotals="1" fieldPosition="0">
        <references count="1">
          <reference field="1" count="3">
            <x v="5"/>
            <x v="6"/>
            <x v="7"/>
          </reference>
        </references>
      </pivotArea>
    </format>
    <format dxfId="9">
      <pivotArea dataOnly="0" labelOnly="1" fieldPosition="0">
        <references count="1">
          <reference field="1" count="3">
            <x v="5"/>
            <x v="6"/>
            <x v="7"/>
          </reference>
        </references>
      </pivotArea>
    </format>
    <format dxfId="8">
      <pivotArea collapsedLevelsAreSubtotals="1" fieldPosition="0">
        <references count="1">
          <reference field="1" count="1">
            <x v="9"/>
          </reference>
        </references>
      </pivotArea>
    </format>
    <format dxfId="7">
      <pivotArea dataOnly="0" labelOnly="1" fieldPosition="0">
        <references count="1">
          <reference field="1" count="1">
            <x v="9"/>
          </reference>
        </references>
      </pivotArea>
    </format>
    <format dxfId="6">
      <pivotArea collapsedLevelsAreSubtotals="1" fieldPosition="0">
        <references count="1">
          <reference field="1" count="1">
            <x v="14"/>
          </reference>
        </references>
      </pivotArea>
    </format>
    <format dxfId="5">
      <pivotArea dataOnly="0" labelOnly="1" fieldPosition="0">
        <references count="1">
          <reference field="1" count="1">
            <x v="14"/>
          </reference>
        </references>
      </pivotArea>
    </format>
    <format dxfId="4">
      <pivotArea collapsedLevelsAreSubtotals="1" fieldPosition="0">
        <references count="1">
          <reference field="1" count="1">
            <x v="2"/>
          </reference>
        </references>
      </pivotArea>
    </format>
    <format dxfId="3">
      <pivotArea dataOnly="0" labelOnly="1" fieldPosition="0">
        <references count="1">
          <reference field="1" count="1">
            <x v="2"/>
          </reference>
        </references>
      </pivotArea>
    </format>
    <format dxfId="2">
      <pivotArea collapsedLevelsAreSubtotals="1" fieldPosition="0">
        <references count="1">
          <reference field="1" count="1">
            <x v="17"/>
          </reference>
        </references>
      </pivotArea>
    </format>
    <format dxfId="1">
      <pivotArea dataOnly="0" labelOnly="1" fieldPosition="0">
        <references count="1">
          <reference field="1" count="1">
            <x v="17"/>
          </reference>
        </references>
      </pivotArea>
    </format>
    <format dxfId="0">
      <pivotArea collapsedLevelsAreSubtotals="1" fieldPosition="0">
        <references count="1">
          <reference field="1" count="2">
            <x v="21"/>
            <x v="2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5"/>
  <sheetViews>
    <sheetView topLeftCell="A4" workbookViewId="0">
      <selection activeCell="A4" sqref="A1:IV65536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45.85546875" bestFit="1" customWidth="1"/>
    <col min="5" max="5" width="10.85546875" bestFit="1" customWidth="1"/>
    <col min="6" max="6" width="13.28515625" bestFit="1" customWidth="1"/>
    <col min="7" max="7" width="33.5703125" customWidth="1"/>
    <col min="8" max="8" width="84" customWidth="1"/>
  </cols>
  <sheetData>
    <row r="1" spans="1:8" ht="30" customHeight="1">
      <c r="A1" s="36" t="s">
        <v>0</v>
      </c>
      <c r="B1" s="36"/>
      <c r="C1" s="36"/>
      <c r="D1" s="36"/>
      <c r="E1" s="36"/>
      <c r="F1" s="36"/>
      <c r="G1" s="36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37" t="s">
        <v>6</v>
      </c>
      <c r="C5" s="37"/>
      <c r="D5" s="37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38" t="s">
        <v>9</v>
      </c>
      <c r="C7" s="38"/>
      <c r="D7" s="38"/>
      <c r="E7" s="38"/>
      <c r="F7" s="38"/>
      <c r="G7" s="38"/>
      <c r="H7" s="38"/>
    </row>
    <row r="8" spans="1:8" ht="20.100000000000001" customHeight="1">
      <c r="A8" s="2" t="s">
        <v>7</v>
      </c>
      <c r="B8" s="38"/>
      <c r="C8" s="38"/>
      <c r="D8" s="38"/>
      <c r="E8" s="38"/>
      <c r="F8" s="38"/>
      <c r="G8" s="38"/>
      <c r="H8" s="38"/>
    </row>
    <row r="9" spans="1:8" ht="15" customHeight="1">
      <c r="A9" s="4" t="s">
        <v>10</v>
      </c>
      <c r="B9" s="5" t="s">
        <v>11</v>
      </c>
      <c r="C9" s="4" t="s">
        <v>12</v>
      </c>
      <c r="D9" s="4" t="s">
        <v>13</v>
      </c>
      <c r="E9" s="4" t="s">
        <v>14</v>
      </c>
      <c r="F9" s="4" t="s">
        <v>15</v>
      </c>
      <c r="G9" s="1"/>
      <c r="H9" s="1"/>
    </row>
    <row r="10" spans="1:8" ht="15" customHeight="1">
      <c r="A10" s="6" t="s">
        <v>16</v>
      </c>
      <c r="B10" s="7" t="s">
        <v>17</v>
      </c>
      <c r="C10" s="6" t="s">
        <v>18</v>
      </c>
      <c r="D10" s="6" t="s">
        <v>19</v>
      </c>
      <c r="E10" s="6" t="s">
        <v>18</v>
      </c>
      <c r="F10" s="6" t="s">
        <v>20</v>
      </c>
      <c r="G10" s="1"/>
      <c r="H10" s="1"/>
    </row>
    <row r="11" spans="1:8" ht="15" customHeight="1">
      <c r="A11" s="6" t="s">
        <v>16</v>
      </c>
      <c r="B11" s="7" t="s">
        <v>21</v>
      </c>
      <c r="C11" s="6" t="s">
        <v>22</v>
      </c>
      <c r="D11" s="6" t="s">
        <v>23</v>
      </c>
      <c r="E11" s="6" t="s">
        <v>22</v>
      </c>
      <c r="F11" s="6" t="s">
        <v>24</v>
      </c>
      <c r="G11" s="1"/>
      <c r="H11" s="1"/>
    </row>
    <row r="12" spans="1:8" ht="15" customHeight="1">
      <c r="A12" s="6" t="s">
        <v>16</v>
      </c>
      <c r="B12" s="7" t="s">
        <v>25</v>
      </c>
      <c r="C12" s="6" t="s">
        <v>22</v>
      </c>
      <c r="D12" s="6" t="s">
        <v>26</v>
      </c>
      <c r="E12" s="6" t="s">
        <v>22</v>
      </c>
      <c r="F12" s="6" t="s">
        <v>27</v>
      </c>
      <c r="G12" s="1"/>
      <c r="H12" s="1"/>
    </row>
    <row r="13" spans="1:8" ht="15" customHeight="1">
      <c r="A13" s="6" t="s">
        <v>16</v>
      </c>
      <c r="B13" s="7" t="s">
        <v>28</v>
      </c>
      <c r="C13" s="6" t="s">
        <v>22</v>
      </c>
      <c r="D13" s="6" t="s">
        <v>29</v>
      </c>
      <c r="E13" s="6" t="s">
        <v>22</v>
      </c>
      <c r="F13" s="6" t="s">
        <v>30</v>
      </c>
      <c r="G13" s="1"/>
      <c r="H13" s="1"/>
    </row>
    <row r="14" spans="1:8" ht="15" customHeight="1">
      <c r="A14" s="6" t="s">
        <v>16</v>
      </c>
      <c r="B14" s="7" t="s">
        <v>31</v>
      </c>
      <c r="C14" s="6" t="s">
        <v>32</v>
      </c>
      <c r="D14" s="6" t="s">
        <v>29</v>
      </c>
      <c r="E14" s="6" t="s">
        <v>32</v>
      </c>
      <c r="F14" s="6" t="s">
        <v>33</v>
      </c>
      <c r="G14" s="1"/>
      <c r="H14" s="1"/>
    </row>
    <row r="15" spans="1:8" ht="15" customHeight="1">
      <c r="A15" s="6" t="s">
        <v>16</v>
      </c>
      <c r="B15" s="7" t="s">
        <v>34</v>
      </c>
      <c r="C15" s="6" t="s">
        <v>32</v>
      </c>
      <c r="D15" s="6" t="s">
        <v>26</v>
      </c>
      <c r="E15" s="6" t="s">
        <v>32</v>
      </c>
      <c r="F15" s="6" t="s">
        <v>35</v>
      </c>
      <c r="G15" s="1"/>
      <c r="H15" s="1"/>
    </row>
    <row r="16" spans="1:8" ht="15" customHeight="1">
      <c r="A16" s="6" t="s">
        <v>16</v>
      </c>
      <c r="B16" s="7" t="s">
        <v>36</v>
      </c>
      <c r="C16" s="6" t="s">
        <v>32</v>
      </c>
      <c r="D16" s="6" t="s">
        <v>23</v>
      </c>
      <c r="E16" s="6" t="s">
        <v>32</v>
      </c>
      <c r="F16" s="6" t="s">
        <v>37</v>
      </c>
      <c r="G16" s="1"/>
      <c r="H16" s="1"/>
    </row>
    <row r="17" spans="1:8" ht="15" customHeight="1">
      <c r="A17" s="6" t="s">
        <v>16</v>
      </c>
      <c r="B17" s="7" t="s">
        <v>38</v>
      </c>
      <c r="C17" s="6" t="s">
        <v>39</v>
      </c>
      <c r="D17" s="6" t="s">
        <v>40</v>
      </c>
      <c r="E17" s="6" t="s">
        <v>41</v>
      </c>
      <c r="F17" s="6" t="s">
        <v>42</v>
      </c>
      <c r="G17" s="1"/>
      <c r="H17" s="1"/>
    </row>
    <row r="18" spans="1:8" ht="15" customHeight="1">
      <c r="A18" s="6" t="s">
        <v>16</v>
      </c>
      <c r="B18" s="7" t="s">
        <v>43</v>
      </c>
      <c r="C18" s="6" t="s">
        <v>44</v>
      </c>
      <c r="D18" s="6" t="s">
        <v>40</v>
      </c>
      <c r="E18" s="6" t="s">
        <v>45</v>
      </c>
      <c r="F18" s="6" t="s">
        <v>46</v>
      </c>
      <c r="G18" s="1"/>
      <c r="H18" s="1"/>
    </row>
    <row r="19" spans="1:8" ht="15" customHeight="1">
      <c r="A19" s="6" t="s">
        <v>16</v>
      </c>
      <c r="B19" s="7" t="s">
        <v>47</v>
      </c>
      <c r="C19" s="6" t="s">
        <v>48</v>
      </c>
      <c r="D19" s="6" t="s">
        <v>40</v>
      </c>
      <c r="E19" s="6" t="s">
        <v>49</v>
      </c>
      <c r="F19" s="6" t="s">
        <v>50</v>
      </c>
      <c r="G19" s="1"/>
      <c r="H19" s="1"/>
    </row>
    <row r="20" spans="1:8" ht="15" customHeight="1">
      <c r="A20" s="6" t="s">
        <v>16</v>
      </c>
      <c r="B20" s="7" t="s">
        <v>51</v>
      </c>
      <c r="C20" s="6" t="s">
        <v>52</v>
      </c>
      <c r="D20" s="6" t="s">
        <v>40</v>
      </c>
      <c r="E20" s="6" t="s">
        <v>53</v>
      </c>
      <c r="F20" s="6" t="s">
        <v>54</v>
      </c>
      <c r="G20" s="1"/>
      <c r="H20" s="1"/>
    </row>
    <row r="21" spans="1:8" ht="15" customHeight="1">
      <c r="A21" s="6" t="s">
        <v>55</v>
      </c>
      <c r="B21" s="7" t="s">
        <v>56</v>
      </c>
      <c r="C21" s="6" t="s">
        <v>57</v>
      </c>
      <c r="D21" s="6" t="s">
        <v>29</v>
      </c>
      <c r="E21" s="6" t="s">
        <v>57</v>
      </c>
      <c r="F21" s="6" t="s">
        <v>58</v>
      </c>
      <c r="G21" s="1"/>
      <c r="H21" s="1"/>
    </row>
    <row r="22" spans="1:8" ht="15" customHeight="1">
      <c r="A22" s="6" t="s">
        <v>55</v>
      </c>
      <c r="B22" s="7" t="s">
        <v>59</v>
      </c>
      <c r="C22" s="6" t="s">
        <v>60</v>
      </c>
      <c r="D22" s="6" t="s">
        <v>19</v>
      </c>
      <c r="E22" s="6" t="s">
        <v>60</v>
      </c>
      <c r="F22" s="6" t="s">
        <v>61</v>
      </c>
      <c r="G22" s="1"/>
      <c r="H22" s="1"/>
    </row>
    <row r="23" spans="1:8" ht="15" customHeight="1">
      <c r="A23" s="6" t="s">
        <v>55</v>
      </c>
      <c r="B23" s="7" t="s">
        <v>62</v>
      </c>
      <c r="C23" s="6" t="s">
        <v>63</v>
      </c>
      <c r="D23" s="6" t="s">
        <v>23</v>
      </c>
      <c r="E23" s="6" t="s">
        <v>63</v>
      </c>
      <c r="F23" s="6" t="s">
        <v>64</v>
      </c>
      <c r="G23" s="1"/>
      <c r="H23" s="1"/>
    </row>
    <row r="24" spans="1:8" ht="15" customHeight="1">
      <c r="A24" s="6" t="s">
        <v>55</v>
      </c>
      <c r="B24" s="7" t="s">
        <v>51</v>
      </c>
      <c r="C24" s="6" t="s">
        <v>65</v>
      </c>
      <c r="D24" s="6" t="s">
        <v>66</v>
      </c>
      <c r="E24" s="6" t="s">
        <v>65</v>
      </c>
      <c r="F24" s="6" t="s">
        <v>67</v>
      </c>
      <c r="G24" s="1"/>
      <c r="H24" s="1"/>
    </row>
    <row r="25" spans="1:8" ht="15" customHeight="1">
      <c r="A25" s="6" t="s">
        <v>55</v>
      </c>
      <c r="B25" s="7" t="s">
        <v>68</v>
      </c>
      <c r="C25" s="6" t="s">
        <v>69</v>
      </c>
      <c r="D25" s="6" t="s">
        <v>70</v>
      </c>
      <c r="E25" s="6" t="s">
        <v>69</v>
      </c>
      <c r="F25" s="6" t="s">
        <v>71</v>
      </c>
      <c r="G25" s="1"/>
      <c r="H25" s="1"/>
    </row>
    <row r="26" spans="1:8" ht="15" customHeight="1">
      <c r="A26" s="6" t="s">
        <v>55</v>
      </c>
      <c r="B26" s="7" t="s">
        <v>72</v>
      </c>
      <c r="C26" s="6" t="s">
        <v>73</v>
      </c>
      <c r="D26" s="6" t="s">
        <v>40</v>
      </c>
      <c r="E26" s="6" t="s">
        <v>74</v>
      </c>
      <c r="F26" s="6" t="s">
        <v>75</v>
      </c>
      <c r="G26" s="1"/>
      <c r="H26" s="1"/>
    </row>
    <row r="27" spans="1:8" ht="15" customHeight="1">
      <c r="A27" s="6" t="s">
        <v>55</v>
      </c>
      <c r="B27" s="7" t="s">
        <v>43</v>
      </c>
      <c r="C27" s="6" t="s">
        <v>76</v>
      </c>
      <c r="D27" s="6" t="s">
        <v>40</v>
      </c>
      <c r="E27" s="6" t="s">
        <v>77</v>
      </c>
      <c r="F27" s="6" t="s">
        <v>78</v>
      </c>
      <c r="G27" s="1"/>
      <c r="H27" s="1"/>
    </row>
    <row r="28" spans="1:8" ht="15" customHeight="1">
      <c r="A28" s="6" t="s">
        <v>55</v>
      </c>
      <c r="B28" s="7" t="s">
        <v>38</v>
      </c>
      <c r="C28" s="6" t="s">
        <v>79</v>
      </c>
      <c r="D28" s="6" t="s">
        <v>40</v>
      </c>
      <c r="E28" s="6" t="s">
        <v>80</v>
      </c>
      <c r="F28" s="6" t="s">
        <v>81</v>
      </c>
      <c r="G28" s="1"/>
      <c r="H28" s="1"/>
    </row>
    <row r="29" spans="1:8" ht="15" customHeight="1">
      <c r="A29" s="6" t="s">
        <v>55</v>
      </c>
      <c r="B29" s="7" t="s">
        <v>82</v>
      </c>
      <c r="C29" s="6" t="s">
        <v>83</v>
      </c>
      <c r="D29" s="6" t="s">
        <v>40</v>
      </c>
      <c r="E29" s="6" t="s">
        <v>84</v>
      </c>
      <c r="F29" s="6" t="s">
        <v>85</v>
      </c>
      <c r="G29" s="1"/>
      <c r="H29" s="1"/>
    </row>
    <row r="30" spans="1:8" ht="15" customHeight="1">
      <c r="A30" s="6" t="s">
        <v>55</v>
      </c>
      <c r="B30" s="7" t="s">
        <v>86</v>
      </c>
      <c r="C30" s="6" t="s">
        <v>87</v>
      </c>
      <c r="D30" s="6" t="s">
        <v>40</v>
      </c>
      <c r="E30" s="6" t="s">
        <v>88</v>
      </c>
      <c r="F30" s="6" t="s">
        <v>89</v>
      </c>
      <c r="G30" s="1"/>
      <c r="H30" s="1"/>
    </row>
    <row r="31" spans="1:8" ht="15" customHeight="1">
      <c r="A31" s="6" t="s">
        <v>55</v>
      </c>
      <c r="B31" s="7" t="s">
        <v>90</v>
      </c>
      <c r="C31" s="6" t="s">
        <v>91</v>
      </c>
      <c r="D31" s="6" t="s">
        <v>40</v>
      </c>
      <c r="E31" s="6" t="s">
        <v>92</v>
      </c>
      <c r="F31" s="6" t="s">
        <v>93</v>
      </c>
      <c r="G31" s="1"/>
      <c r="H31" s="1"/>
    </row>
    <row r="32" spans="1:8" ht="15" customHeight="1">
      <c r="A32" s="6" t="s">
        <v>94</v>
      </c>
      <c r="B32" s="7" t="s">
        <v>95</v>
      </c>
      <c r="C32" s="6" t="s">
        <v>96</v>
      </c>
      <c r="D32" s="6" t="s">
        <v>19</v>
      </c>
      <c r="E32" s="6" t="s">
        <v>96</v>
      </c>
      <c r="F32" s="6" t="s">
        <v>97</v>
      </c>
      <c r="G32" s="1"/>
      <c r="H32" s="1"/>
    </row>
    <row r="33" spans="1:8" ht="15" customHeight="1">
      <c r="A33" s="6" t="s">
        <v>94</v>
      </c>
      <c r="B33" s="7" t="s">
        <v>98</v>
      </c>
      <c r="C33" s="6" t="s">
        <v>99</v>
      </c>
      <c r="D33" s="6" t="s">
        <v>23</v>
      </c>
      <c r="E33" s="6" t="s">
        <v>99</v>
      </c>
      <c r="F33" s="6" t="s">
        <v>100</v>
      </c>
      <c r="G33" s="1"/>
      <c r="H33" s="1"/>
    </row>
    <row r="34" spans="1:8" ht="15" customHeight="1">
      <c r="A34" s="6" t="s">
        <v>94</v>
      </c>
      <c r="B34" s="7" t="s">
        <v>101</v>
      </c>
      <c r="C34" s="6" t="s">
        <v>102</v>
      </c>
      <c r="D34" s="6" t="s">
        <v>29</v>
      </c>
      <c r="E34" s="6" t="s">
        <v>102</v>
      </c>
      <c r="F34" s="6" t="s">
        <v>103</v>
      </c>
      <c r="G34" s="1"/>
      <c r="H34" s="1"/>
    </row>
    <row r="35" spans="1:8" ht="15" customHeight="1">
      <c r="A35" s="6" t="s">
        <v>94</v>
      </c>
      <c r="B35" s="7" t="s">
        <v>104</v>
      </c>
      <c r="C35" s="6" t="s">
        <v>105</v>
      </c>
      <c r="D35" s="6" t="s">
        <v>29</v>
      </c>
      <c r="E35" s="6" t="s">
        <v>105</v>
      </c>
      <c r="F35" s="6" t="s">
        <v>106</v>
      </c>
      <c r="G35" s="1"/>
      <c r="H35" s="1"/>
    </row>
    <row r="36" spans="1:8" ht="15" customHeight="1">
      <c r="A36" s="6" t="s">
        <v>94</v>
      </c>
      <c r="B36" s="7" t="s">
        <v>107</v>
      </c>
      <c r="C36" s="6" t="s">
        <v>105</v>
      </c>
      <c r="D36" s="6" t="s">
        <v>23</v>
      </c>
      <c r="E36" s="6" t="s">
        <v>105</v>
      </c>
      <c r="F36" s="6" t="s">
        <v>108</v>
      </c>
      <c r="G36" s="1"/>
      <c r="H36" s="1"/>
    </row>
    <row r="37" spans="1:8" ht="15" customHeight="1">
      <c r="A37" s="6" t="s">
        <v>94</v>
      </c>
      <c r="B37" s="7" t="s">
        <v>109</v>
      </c>
      <c r="C37" s="6" t="s">
        <v>105</v>
      </c>
      <c r="D37" s="6" t="s">
        <v>26</v>
      </c>
      <c r="E37" s="6" t="s">
        <v>105</v>
      </c>
      <c r="F37" s="6" t="s">
        <v>110</v>
      </c>
      <c r="G37" s="1"/>
      <c r="H37" s="1"/>
    </row>
    <row r="38" spans="1:8" ht="15" customHeight="1">
      <c r="A38" s="6" t="s">
        <v>94</v>
      </c>
      <c r="B38" s="7" t="s">
        <v>111</v>
      </c>
      <c r="C38" s="6" t="s">
        <v>112</v>
      </c>
      <c r="D38" s="6" t="s">
        <v>113</v>
      </c>
      <c r="E38" s="6" t="s">
        <v>112</v>
      </c>
      <c r="F38" s="6" t="s">
        <v>114</v>
      </c>
      <c r="G38" s="1"/>
      <c r="H38" s="1"/>
    </row>
    <row r="39" spans="1:8" ht="15" customHeight="1">
      <c r="A39" s="6" t="s">
        <v>94</v>
      </c>
      <c r="B39" s="7" t="s">
        <v>115</v>
      </c>
      <c r="C39" s="6" t="s">
        <v>116</v>
      </c>
      <c r="D39" s="6" t="s">
        <v>40</v>
      </c>
      <c r="E39" s="6" t="s">
        <v>117</v>
      </c>
      <c r="F39" s="6" t="s">
        <v>118</v>
      </c>
      <c r="G39" s="1"/>
      <c r="H39" s="1"/>
    </row>
    <row r="40" spans="1:8" ht="15" customHeight="1">
      <c r="A40" s="6" t="s">
        <v>94</v>
      </c>
      <c r="B40" s="7" t="s">
        <v>38</v>
      </c>
      <c r="C40" s="6" t="s">
        <v>119</v>
      </c>
      <c r="D40" s="6" t="s">
        <v>40</v>
      </c>
      <c r="E40" s="6" t="s">
        <v>120</v>
      </c>
      <c r="F40" s="6" t="s">
        <v>121</v>
      </c>
      <c r="G40" s="1"/>
      <c r="H40" s="1"/>
    </row>
    <row r="41" spans="1:8" ht="15" customHeight="1">
      <c r="A41" s="6" t="s">
        <v>94</v>
      </c>
      <c r="B41" s="7" t="s">
        <v>122</v>
      </c>
      <c r="C41" s="6" t="s">
        <v>123</v>
      </c>
      <c r="D41" s="6" t="s">
        <v>40</v>
      </c>
      <c r="E41" s="6" t="s">
        <v>124</v>
      </c>
      <c r="F41" s="6" t="s">
        <v>125</v>
      </c>
      <c r="G41" s="1"/>
      <c r="H41" s="1"/>
    </row>
    <row r="42" spans="1:8" ht="15" customHeight="1">
      <c r="A42" s="6" t="s">
        <v>94</v>
      </c>
      <c r="B42" s="7" t="s">
        <v>122</v>
      </c>
      <c r="C42" s="6" t="s">
        <v>126</v>
      </c>
      <c r="D42" s="6" t="s">
        <v>40</v>
      </c>
      <c r="E42" s="6" t="s">
        <v>127</v>
      </c>
      <c r="F42" s="6" t="s">
        <v>128</v>
      </c>
      <c r="G42" s="1"/>
      <c r="H42" s="1"/>
    </row>
    <row r="43" spans="1:8" ht="15" customHeight="1">
      <c r="A43" s="6" t="s">
        <v>94</v>
      </c>
      <c r="B43" s="7" t="s">
        <v>43</v>
      </c>
      <c r="C43" s="6" t="s">
        <v>129</v>
      </c>
      <c r="D43" s="6" t="s">
        <v>40</v>
      </c>
      <c r="E43" s="6" t="s">
        <v>130</v>
      </c>
      <c r="F43" s="6" t="s">
        <v>131</v>
      </c>
      <c r="G43" s="1"/>
      <c r="H43" s="1"/>
    </row>
    <row r="44" spans="1:8" ht="15" customHeight="1">
      <c r="A44" s="6" t="s">
        <v>94</v>
      </c>
      <c r="B44" s="7" t="s">
        <v>132</v>
      </c>
      <c r="C44" s="6" t="s">
        <v>133</v>
      </c>
      <c r="D44" s="6" t="s">
        <v>40</v>
      </c>
      <c r="E44" s="6" t="s">
        <v>134</v>
      </c>
      <c r="F44" s="6" t="s">
        <v>135</v>
      </c>
      <c r="G44" s="1"/>
      <c r="H44" s="1"/>
    </row>
    <row r="45" spans="1:8" ht="15" customHeight="1">
      <c r="A45" s="6" t="s">
        <v>94</v>
      </c>
      <c r="B45" s="7" t="s">
        <v>51</v>
      </c>
      <c r="C45" s="6" t="s">
        <v>136</v>
      </c>
      <c r="D45" s="6" t="s">
        <v>40</v>
      </c>
      <c r="E45" s="6" t="s">
        <v>137</v>
      </c>
      <c r="F45" s="6" t="s">
        <v>138</v>
      </c>
      <c r="G45" s="1"/>
      <c r="H45" s="1"/>
    </row>
    <row r="46" spans="1:8" ht="15" customHeight="1">
      <c r="A46" s="6" t="s">
        <v>94</v>
      </c>
      <c r="B46" s="7" t="s">
        <v>139</v>
      </c>
      <c r="C46" s="6" t="s">
        <v>140</v>
      </c>
      <c r="D46" s="6" t="s">
        <v>40</v>
      </c>
      <c r="E46" s="6" t="s">
        <v>141</v>
      </c>
      <c r="F46" s="6" t="s">
        <v>142</v>
      </c>
      <c r="G46" s="1"/>
      <c r="H46" s="1"/>
    </row>
    <row r="47" spans="1:8" ht="15" customHeight="1">
      <c r="A47" s="6" t="s">
        <v>94</v>
      </c>
      <c r="B47" s="7" t="s">
        <v>143</v>
      </c>
      <c r="C47" s="6" t="s">
        <v>144</v>
      </c>
      <c r="D47" s="6" t="s">
        <v>40</v>
      </c>
      <c r="E47" s="6" t="s">
        <v>145</v>
      </c>
      <c r="F47" s="6" t="s">
        <v>146</v>
      </c>
      <c r="G47" s="1"/>
      <c r="H47" s="1"/>
    </row>
    <row r="48" spans="1:8" ht="15" customHeight="1">
      <c r="A48" s="6" t="s">
        <v>94</v>
      </c>
      <c r="B48" s="7" t="s">
        <v>86</v>
      </c>
      <c r="C48" s="6" t="s">
        <v>147</v>
      </c>
      <c r="D48" s="6" t="s">
        <v>40</v>
      </c>
      <c r="E48" s="6" t="s">
        <v>148</v>
      </c>
      <c r="F48" s="6" t="s">
        <v>149</v>
      </c>
      <c r="G48" s="1"/>
      <c r="H48" s="1"/>
    </row>
    <row r="49" spans="1:8" ht="15" customHeight="1">
      <c r="A49" s="6" t="s">
        <v>94</v>
      </c>
      <c r="B49" s="7" t="s">
        <v>86</v>
      </c>
      <c r="C49" s="6" t="s">
        <v>150</v>
      </c>
      <c r="D49" s="6" t="s">
        <v>40</v>
      </c>
      <c r="E49" s="6" t="s">
        <v>151</v>
      </c>
      <c r="F49" s="6" t="s">
        <v>152</v>
      </c>
      <c r="G49" s="1"/>
      <c r="H49" s="1"/>
    </row>
    <row r="50" spans="1:8" ht="15" customHeight="1">
      <c r="A50" s="6" t="s">
        <v>94</v>
      </c>
      <c r="B50" s="7" t="s">
        <v>153</v>
      </c>
      <c r="C50" s="6" t="s">
        <v>154</v>
      </c>
      <c r="D50" s="6" t="s">
        <v>40</v>
      </c>
      <c r="E50" s="6" t="s">
        <v>155</v>
      </c>
      <c r="F50" s="6" t="s">
        <v>156</v>
      </c>
      <c r="G50" s="1"/>
      <c r="H50" s="1"/>
    </row>
    <row r="51" spans="1:8" ht="15" customHeight="1">
      <c r="A51" s="6" t="s">
        <v>157</v>
      </c>
      <c r="B51" s="7" t="s">
        <v>158</v>
      </c>
      <c r="C51" s="6" t="s">
        <v>159</v>
      </c>
      <c r="D51" s="6" t="s">
        <v>19</v>
      </c>
      <c r="E51" s="6" t="s">
        <v>159</v>
      </c>
      <c r="F51" s="6" t="s">
        <v>160</v>
      </c>
      <c r="G51" s="1"/>
      <c r="H51" s="1"/>
    </row>
    <row r="52" spans="1:8" ht="15" customHeight="1">
      <c r="A52" s="6" t="s">
        <v>157</v>
      </c>
      <c r="B52" s="7" t="s">
        <v>161</v>
      </c>
      <c r="C52" s="6" t="s">
        <v>162</v>
      </c>
      <c r="D52" s="6" t="s">
        <v>19</v>
      </c>
      <c r="E52" s="6" t="s">
        <v>162</v>
      </c>
      <c r="F52" s="6" t="s">
        <v>163</v>
      </c>
      <c r="G52" s="1"/>
      <c r="H52" s="1"/>
    </row>
    <row r="53" spans="1:8" ht="15" customHeight="1">
      <c r="A53" s="6" t="s">
        <v>157</v>
      </c>
      <c r="B53" s="7" t="s">
        <v>164</v>
      </c>
      <c r="C53" s="6" t="s">
        <v>165</v>
      </c>
      <c r="D53" s="6" t="s">
        <v>66</v>
      </c>
      <c r="E53" s="6" t="s">
        <v>165</v>
      </c>
      <c r="F53" s="6" t="s">
        <v>166</v>
      </c>
      <c r="G53" s="1"/>
      <c r="H53" s="1"/>
    </row>
    <row r="54" spans="1:8" ht="15" customHeight="1">
      <c r="A54" s="6" t="s">
        <v>157</v>
      </c>
      <c r="B54" s="7" t="s">
        <v>167</v>
      </c>
      <c r="C54" s="6" t="s">
        <v>168</v>
      </c>
      <c r="D54" s="6" t="s">
        <v>169</v>
      </c>
      <c r="E54" s="6" t="s">
        <v>168</v>
      </c>
      <c r="F54" s="6" t="s">
        <v>170</v>
      </c>
      <c r="G54" s="1"/>
      <c r="H54" s="1"/>
    </row>
    <row r="55" spans="1:8" ht="15" customHeight="1">
      <c r="A55" s="6" t="s">
        <v>157</v>
      </c>
      <c r="B55" s="7" t="s">
        <v>38</v>
      </c>
      <c r="C55" s="6" t="s">
        <v>171</v>
      </c>
      <c r="D55" s="6" t="s">
        <v>40</v>
      </c>
      <c r="E55" s="6" t="s">
        <v>172</v>
      </c>
      <c r="F55" s="6" t="s">
        <v>173</v>
      </c>
      <c r="G55" s="1"/>
      <c r="H55" s="1"/>
    </row>
    <row r="56" spans="1:8" ht="15" customHeight="1">
      <c r="A56" s="6" t="s">
        <v>157</v>
      </c>
      <c r="B56" s="7" t="s">
        <v>122</v>
      </c>
      <c r="C56" s="6" t="s">
        <v>174</v>
      </c>
      <c r="D56" s="6" t="s">
        <v>40</v>
      </c>
      <c r="E56" s="6" t="s">
        <v>175</v>
      </c>
      <c r="F56" s="6" t="s">
        <v>176</v>
      </c>
      <c r="G56" s="1"/>
      <c r="H56" s="1"/>
    </row>
    <row r="57" spans="1:8" ht="15" customHeight="1">
      <c r="A57" s="6" t="s">
        <v>157</v>
      </c>
      <c r="B57" s="7" t="s">
        <v>38</v>
      </c>
      <c r="C57" s="6" t="s">
        <v>177</v>
      </c>
      <c r="D57" s="6" t="s">
        <v>40</v>
      </c>
      <c r="E57" s="6" t="s">
        <v>178</v>
      </c>
      <c r="F57" s="6" t="s">
        <v>179</v>
      </c>
      <c r="G57" s="1"/>
      <c r="H57" s="1"/>
    </row>
    <row r="58" spans="1:8" ht="15" customHeight="1">
      <c r="A58" s="6" t="s">
        <v>157</v>
      </c>
      <c r="B58" s="7" t="s">
        <v>38</v>
      </c>
      <c r="C58" s="6" t="s">
        <v>180</v>
      </c>
      <c r="D58" s="6" t="s">
        <v>40</v>
      </c>
      <c r="E58" s="6" t="s">
        <v>181</v>
      </c>
      <c r="F58" s="6" t="s">
        <v>182</v>
      </c>
      <c r="G58" s="1"/>
      <c r="H58" s="1"/>
    </row>
    <row r="59" spans="1:8" ht="15" customHeight="1">
      <c r="A59" s="6" t="s">
        <v>157</v>
      </c>
      <c r="B59" s="7" t="s">
        <v>183</v>
      </c>
      <c r="C59" s="6" t="s">
        <v>184</v>
      </c>
      <c r="D59" s="6" t="s">
        <v>40</v>
      </c>
      <c r="E59" s="6" t="s">
        <v>185</v>
      </c>
      <c r="F59" s="6" t="s">
        <v>186</v>
      </c>
      <c r="G59" s="1"/>
      <c r="H59" s="1"/>
    </row>
    <row r="60" spans="1:8" ht="15" customHeight="1">
      <c r="A60" s="6" t="s">
        <v>157</v>
      </c>
      <c r="B60" s="7" t="s">
        <v>153</v>
      </c>
      <c r="C60" s="6" t="s">
        <v>187</v>
      </c>
      <c r="D60" s="6" t="s">
        <v>40</v>
      </c>
      <c r="E60" s="6" t="s">
        <v>188</v>
      </c>
      <c r="F60" s="6" t="s">
        <v>189</v>
      </c>
      <c r="G60" s="1"/>
      <c r="H60" s="1"/>
    </row>
    <row r="61" spans="1:8" ht="15" customHeight="1">
      <c r="A61" s="6" t="s">
        <v>157</v>
      </c>
      <c r="B61" s="7" t="s">
        <v>90</v>
      </c>
      <c r="C61" s="6" t="s">
        <v>190</v>
      </c>
      <c r="D61" s="6" t="s">
        <v>40</v>
      </c>
      <c r="E61" s="6" t="s">
        <v>191</v>
      </c>
      <c r="F61" s="6" t="s">
        <v>192</v>
      </c>
      <c r="G61" s="1"/>
      <c r="H61" s="1"/>
    </row>
    <row r="62" spans="1:8" ht="15" customHeight="1">
      <c r="A62" s="6" t="s">
        <v>157</v>
      </c>
      <c r="B62" s="7" t="s">
        <v>193</v>
      </c>
      <c r="C62" s="6" t="s">
        <v>194</v>
      </c>
      <c r="D62" s="6" t="s">
        <v>195</v>
      </c>
      <c r="E62" s="6" t="s">
        <v>196</v>
      </c>
      <c r="F62" s="6" t="s">
        <v>197</v>
      </c>
      <c r="G62" s="1"/>
      <c r="H62" s="1"/>
    </row>
    <row r="63" spans="1:8" ht="15" customHeight="1">
      <c r="A63" s="6" t="s">
        <v>198</v>
      </c>
      <c r="B63" s="7" t="s">
        <v>199</v>
      </c>
      <c r="C63" s="6" t="s">
        <v>200</v>
      </c>
      <c r="D63" s="6" t="s">
        <v>29</v>
      </c>
      <c r="E63" s="6" t="s">
        <v>200</v>
      </c>
      <c r="F63" s="6" t="s">
        <v>201</v>
      </c>
      <c r="G63" s="1"/>
      <c r="H63" s="1"/>
    </row>
    <row r="64" spans="1:8" ht="15" customHeight="1">
      <c r="A64" s="6" t="s">
        <v>198</v>
      </c>
      <c r="B64" s="7" t="s">
        <v>202</v>
      </c>
      <c r="C64" s="6" t="s">
        <v>203</v>
      </c>
      <c r="D64" s="6" t="s">
        <v>19</v>
      </c>
      <c r="E64" s="6" t="s">
        <v>203</v>
      </c>
      <c r="F64" s="6" t="s">
        <v>204</v>
      </c>
      <c r="G64" s="1"/>
      <c r="H64" s="1"/>
    </row>
    <row r="65" spans="1:8" ht="15" customHeight="1">
      <c r="A65" s="6" t="s">
        <v>198</v>
      </c>
      <c r="B65" s="7" t="s">
        <v>205</v>
      </c>
      <c r="C65" s="6" t="s">
        <v>206</v>
      </c>
      <c r="D65" s="6" t="s">
        <v>23</v>
      </c>
      <c r="E65" s="6" t="s">
        <v>206</v>
      </c>
      <c r="F65" s="6" t="s">
        <v>207</v>
      </c>
      <c r="G65" s="1"/>
      <c r="H65" s="1"/>
    </row>
    <row r="66" spans="1:8" ht="15" customHeight="1">
      <c r="A66" s="6" t="s">
        <v>198</v>
      </c>
      <c r="B66" s="7" t="s">
        <v>208</v>
      </c>
      <c r="C66" s="6" t="s">
        <v>209</v>
      </c>
      <c r="D66" s="6" t="s">
        <v>210</v>
      </c>
      <c r="E66" s="6" t="s">
        <v>209</v>
      </c>
      <c r="F66" s="6" t="s">
        <v>211</v>
      </c>
      <c r="G66" s="1"/>
      <c r="H66" s="1"/>
    </row>
    <row r="67" spans="1:8" ht="15" customHeight="1">
      <c r="A67" s="6" t="s">
        <v>198</v>
      </c>
      <c r="B67" s="7" t="s">
        <v>212</v>
      </c>
      <c r="C67" s="6" t="s">
        <v>213</v>
      </c>
      <c r="D67" s="6" t="s">
        <v>70</v>
      </c>
      <c r="E67" s="6" t="s">
        <v>213</v>
      </c>
      <c r="F67" s="6" t="s">
        <v>214</v>
      </c>
      <c r="G67" s="1"/>
      <c r="H67" s="1"/>
    </row>
    <row r="68" spans="1:8" ht="15" customHeight="1">
      <c r="A68" s="6" t="s">
        <v>198</v>
      </c>
      <c r="B68" s="7" t="s">
        <v>215</v>
      </c>
      <c r="C68" s="6" t="s">
        <v>216</v>
      </c>
      <c r="D68" s="6" t="s">
        <v>217</v>
      </c>
      <c r="E68" s="6" t="s">
        <v>216</v>
      </c>
      <c r="F68" s="6" t="s">
        <v>218</v>
      </c>
      <c r="G68" s="1"/>
      <c r="H68" s="1"/>
    </row>
    <row r="69" spans="1:8" ht="15" customHeight="1">
      <c r="A69" s="6" t="s">
        <v>198</v>
      </c>
      <c r="B69" s="7" t="s">
        <v>219</v>
      </c>
      <c r="C69" s="6" t="s">
        <v>216</v>
      </c>
      <c r="D69" s="6" t="s">
        <v>23</v>
      </c>
      <c r="E69" s="6" t="s">
        <v>216</v>
      </c>
      <c r="F69" s="6" t="s">
        <v>220</v>
      </c>
      <c r="G69" s="1"/>
      <c r="H69" s="1"/>
    </row>
    <row r="70" spans="1:8" ht="15" customHeight="1">
      <c r="A70" s="6" t="s">
        <v>198</v>
      </c>
      <c r="B70" s="7" t="s">
        <v>221</v>
      </c>
      <c r="C70" s="6" t="s">
        <v>216</v>
      </c>
      <c r="D70" s="6" t="s">
        <v>29</v>
      </c>
      <c r="E70" s="6" t="s">
        <v>216</v>
      </c>
      <c r="F70" s="6" t="s">
        <v>222</v>
      </c>
      <c r="G70" s="1"/>
      <c r="H70" s="1"/>
    </row>
    <row r="71" spans="1:8" ht="15" customHeight="1">
      <c r="A71" s="6" t="s">
        <v>198</v>
      </c>
      <c r="B71" s="7" t="s">
        <v>223</v>
      </c>
      <c r="C71" s="6" t="s">
        <v>224</v>
      </c>
      <c r="D71" s="6" t="s">
        <v>29</v>
      </c>
      <c r="E71" s="6" t="s">
        <v>224</v>
      </c>
      <c r="F71" s="6" t="s">
        <v>225</v>
      </c>
      <c r="G71" s="1"/>
      <c r="H71" s="1"/>
    </row>
    <row r="72" spans="1:8" ht="15" customHeight="1">
      <c r="A72" s="6" t="s">
        <v>198</v>
      </c>
      <c r="B72" s="7" t="s">
        <v>226</v>
      </c>
      <c r="C72" s="6" t="s">
        <v>224</v>
      </c>
      <c r="D72" s="6" t="s">
        <v>26</v>
      </c>
      <c r="E72" s="6" t="s">
        <v>224</v>
      </c>
      <c r="F72" s="6" t="s">
        <v>227</v>
      </c>
      <c r="G72" s="1"/>
      <c r="H72" s="1"/>
    </row>
    <row r="73" spans="1:8" ht="15" customHeight="1">
      <c r="A73" s="6" t="s">
        <v>198</v>
      </c>
      <c r="B73" s="7" t="s">
        <v>228</v>
      </c>
      <c r="C73" s="6" t="s">
        <v>224</v>
      </c>
      <c r="D73" s="6" t="s">
        <v>23</v>
      </c>
      <c r="E73" s="6" t="s">
        <v>224</v>
      </c>
      <c r="F73" s="6" t="s">
        <v>229</v>
      </c>
      <c r="G73" s="1"/>
      <c r="H73" s="1"/>
    </row>
    <row r="74" spans="1:8" ht="15" customHeight="1">
      <c r="A74" s="6" t="s">
        <v>198</v>
      </c>
      <c r="B74" s="7" t="s">
        <v>122</v>
      </c>
      <c r="C74" s="6" t="s">
        <v>230</v>
      </c>
      <c r="D74" s="6" t="s">
        <v>40</v>
      </c>
      <c r="E74" s="6" t="s">
        <v>231</v>
      </c>
      <c r="F74" s="6" t="s">
        <v>232</v>
      </c>
      <c r="G74" s="1"/>
      <c r="H74" s="1"/>
    </row>
    <row r="75" spans="1:8" ht="15" customHeight="1">
      <c r="A75" s="6" t="s">
        <v>198</v>
      </c>
      <c r="B75" s="7" t="s">
        <v>122</v>
      </c>
      <c r="C75" s="6" t="s">
        <v>233</v>
      </c>
      <c r="D75" s="6" t="s">
        <v>40</v>
      </c>
      <c r="E75" s="6" t="s">
        <v>234</v>
      </c>
      <c r="F75" s="6" t="s">
        <v>235</v>
      </c>
      <c r="G75" s="1"/>
      <c r="H75" s="1"/>
    </row>
    <row r="76" spans="1:8" ht="15" customHeight="1">
      <c r="A76" s="6" t="s">
        <v>198</v>
      </c>
      <c r="B76" s="7" t="s">
        <v>122</v>
      </c>
      <c r="C76" s="6" t="s">
        <v>236</v>
      </c>
      <c r="D76" s="6" t="s">
        <v>40</v>
      </c>
      <c r="E76" s="6" t="s">
        <v>237</v>
      </c>
      <c r="F76" s="6" t="s">
        <v>238</v>
      </c>
      <c r="G76" s="1"/>
      <c r="H76" s="1"/>
    </row>
    <row r="77" spans="1:8" ht="15" customHeight="1">
      <c r="A77" s="6" t="s">
        <v>198</v>
      </c>
      <c r="B77" s="7" t="s">
        <v>239</v>
      </c>
      <c r="C77" s="6" t="s">
        <v>240</v>
      </c>
      <c r="D77" s="6" t="s">
        <v>40</v>
      </c>
      <c r="E77" s="6" t="s">
        <v>241</v>
      </c>
      <c r="F77" s="6" t="s">
        <v>242</v>
      </c>
      <c r="G77" s="1"/>
      <c r="H77" s="1"/>
    </row>
    <row r="78" spans="1:8" ht="15" customHeight="1">
      <c r="A78" s="6" t="s">
        <v>198</v>
      </c>
      <c r="B78" s="7" t="s">
        <v>38</v>
      </c>
      <c r="C78" s="6" t="s">
        <v>243</v>
      </c>
      <c r="D78" s="6" t="s">
        <v>40</v>
      </c>
      <c r="E78" s="6" t="s">
        <v>244</v>
      </c>
      <c r="F78" s="6" t="s">
        <v>245</v>
      </c>
      <c r="G78" s="1"/>
      <c r="H78" s="1"/>
    </row>
    <row r="79" spans="1:8" ht="15" customHeight="1">
      <c r="A79" s="6" t="s">
        <v>198</v>
      </c>
      <c r="B79" s="7" t="s">
        <v>246</v>
      </c>
      <c r="C79" s="6" t="s">
        <v>247</v>
      </c>
      <c r="D79" s="6" t="s">
        <v>40</v>
      </c>
      <c r="E79" s="6" t="s">
        <v>248</v>
      </c>
      <c r="F79" s="6" t="s">
        <v>249</v>
      </c>
      <c r="G79" s="1"/>
      <c r="H79" s="1"/>
    </row>
    <row r="80" spans="1:8" ht="15" customHeight="1">
      <c r="A80" s="6" t="s">
        <v>198</v>
      </c>
      <c r="B80" s="7" t="s">
        <v>153</v>
      </c>
      <c r="C80" s="6" t="s">
        <v>250</v>
      </c>
      <c r="D80" s="6" t="s">
        <v>40</v>
      </c>
      <c r="E80" s="6" t="s">
        <v>251</v>
      </c>
      <c r="F80" s="6" t="s">
        <v>252</v>
      </c>
      <c r="G80" s="1"/>
      <c r="H80" s="1"/>
    </row>
    <row r="81" spans="1:8" ht="15" customHeight="1">
      <c r="A81" s="6" t="s">
        <v>198</v>
      </c>
      <c r="B81" s="7" t="s">
        <v>153</v>
      </c>
      <c r="C81" s="6" t="s">
        <v>253</v>
      </c>
      <c r="D81" s="6" t="s">
        <v>40</v>
      </c>
      <c r="E81" s="6" t="s">
        <v>254</v>
      </c>
      <c r="F81" s="6" t="s">
        <v>255</v>
      </c>
      <c r="G81" s="1"/>
      <c r="H81" s="1"/>
    </row>
    <row r="82" spans="1:8" ht="15" customHeight="1">
      <c r="A82" s="6" t="s">
        <v>198</v>
      </c>
      <c r="B82" s="7" t="s">
        <v>256</v>
      </c>
      <c r="C82" s="6" t="s">
        <v>257</v>
      </c>
      <c r="D82" s="6" t="s">
        <v>40</v>
      </c>
      <c r="E82" s="6" t="s">
        <v>258</v>
      </c>
      <c r="F82" s="6" t="s">
        <v>259</v>
      </c>
      <c r="G82" s="1"/>
      <c r="H82" s="1"/>
    </row>
    <row r="83" spans="1:8" ht="15" customHeight="1">
      <c r="A83" s="6" t="s">
        <v>198</v>
      </c>
      <c r="B83" s="7" t="s">
        <v>260</v>
      </c>
      <c r="C83" s="6" t="s">
        <v>261</v>
      </c>
      <c r="D83" s="6" t="s">
        <v>40</v>
      </c>
      <c r="E83" s="6" t="s">
        <v>262</v>
      </c>
      <c r="F83" s="6" t="s">
        <v>263</v>
      </c>
      <c r="G83" s="1"/>
      <c r="H83" s="1"/>
    </row>
    <row r="84" spans="1:8" ht="15" customHeight="1">
      <c r="A84" s="6" t="s">
        <v>198</v>
      </c>
      <c r="B84" s="7" t="s">
        <v>264</v>
      </c>
      <c r="C84" s="6" t="s">
        <v>265</v>
      </c>
      <c r="D84" s="6" t="s">
        <v>195</v>
      </c>
      <c r="E84" s="6" t="s">
        <v>266</v>
      </c>
      <c r="F84" s="6" t="s">
        <v>267</v>
      </c>
      <c r="G84" s="1"/>
      <c r="H84" s="1"/>
    </row>
    <row r="85" spans="1:8" ht="15" customHeight="1">
      <c r="A85" s="6" t="s">
        <v>268</v>
      </c>
      <c r="B85" s="7" t="s">
        <v>269</v>
      </c>
      <c r="C85" s="6" t="s">
        <v>270</v>
      </c>
      <c r="D85" s="6" t="s">
        <v>29</v>
      </c>
      <c r="E85" s="6" t="s">
        <v>270</v>
      </c>
      <c r="F85" s="6" t="s">
        <v>271</v>
      </c>
      <c r="G85" s="1"/>
      <c r="H85" s="1"/>
    </row>
    <row r="86" spans="1:8" ht="15" customHeight="1">
      <c r="A86" s="6" t="s">
        <v>268</v>
      </c>
      <c r="B86" s="7" t="s">
        <v>272</v>
      </c>
      <c r="C86" s="6" t="s">
        <v>273</v>
      </c>
      <c r="D86" s="6" t="s">
        <v>19</v>
      </c>
      <c r="E86" s="6" t="s">
        <v>273</v>
      </c>
      <c r="F86" s="6" t="s">
        <v>274</v>
      </c>
      <c r="G86" s="1"/>
      <c r="H86" s="1"/>
    </row>
    <row r="87" spans="1:8" ht="15" customHeight="1">
      <c r="A87" s="6" t="s">
        <v>268</v>
      </c>
      <c r="B87" s="7" t="s">
        <v>275</v>
      </c>
      <c r="C87" s="6" t="s">
        <v>276</v>
      </c>
      <c r="D87" s="6" t="s">
        <v>23</v>
      </c>
      <c r="E87" s="6" t="s">
        <v>276</v>
      </c>
      <c r="F87" s="6" t="s">
        <v>277</v>
      </c>
      <c r="G87" s="1"/>
      <c r="H87" s="1"/>
    </row>
    <row r="88" spans="1:8" ht="15" customHeight="1">
      <c r="A88" s="6" t="s">
        <v>268</v>
      </c>
      <c r="B88" s="7" t="s">
        <v>278</v>
      </c>
      <c r="C88" s="6" t="s">
        <v>279</v>
      </c>
      <c r="D88" s="6" t="s">
        <v>280</v>
      </c>
      <c r="E88" s="6" t="s">
        <v>279</v>
      </c>
      <c r="F88" s="6" t="s">
        <v>281</v>
      </c>
      <c r="G88" s="1"/>
      <c r="H88" s="1"/>
    </row>
    <row r="89" spans="1:8" ht="15" customHeight="1">
      <c r="A89" s="6" t="s">
        <v>268</v>
      </c>
      <c r="B89" s="7" t="s">
        <v>282</v>
      </c>
      <c r="C89" s="6" t="s">
        <v>279</v>
      </c>
      <c r="D89" s="6" t="s">
        <v>283</v>
      </c>
      <c r="E89" s="6" t="s">
        <v>279</v>
      </c>
      <c r="F89" s="6" t="s">
        <v>284</v>
      </c>
      <c r="G89" s="1"/>
      <c r="H89" s="1"/>
    </row>
    <row r="90" spans="1:8" ht="15" customHeight="1">
      <c r="A90" s="6" t="s">
        <v>268</v>
      </c>
      <c r="B90" s="7" t="s">
        <v>285</v>
      </c>
      <c r="C90" s="6" t="s">
        <v>279</v>
      </c>
      <c r="D90" s="6" t="s">
        <v>66</v>
      </c>
      <c r="E90" s="6" t="s">
        <v>279</v>
      </c>
      <c r="F90" s="6" t="s">
        <v>286</v>
      </c>
      <c r="G90" s="1"/>
      <c r="H90" s="1"/>
    </row>
    <row r="91" spans="1:8" ht="15" customHeight="1">
      <c r="A91" s="6" t="s">
        <v>268</v>
      </c>
      <c r="B91" s="7" t="s">
        <v>287</v>
      </c>
      <c r="C91" s="6" t="s">
        <v>288</v>
      </c>
      <c r="D91" s="6" t="s">
        <v>70</v>
      </c>
      <c r="E91" s="6" t="s">
        <v>288</v>
      </c>
      <c r="F91" s="6" t="s">
        <v>289</v>
      </c>
      <c r="G91" s="1"/>
      <c r="H91" s="1"/>
    </row>
    <row r="92" spans="1:8" ht="15" customHeight="1">
      <c r="A92" s="6" t="s">
        <v>268</v>
      </c>
      <c r="B92" s="7" t="s">
        <v>278</v>
      </c>
      <c r="C92" s="6" t="s">
        <v>290</v>
      </c>
      <c r="D92" s="6" t="s">
        <v>280</v>
      </c>
      <c r="E92" s="6" t="s">
        <v>290</v>
      </c>
      <c r="F92" s="6" t="s">
        <v>291</v>
      </c>
      <c r="G92" s="1"/>
      <c r="H92" s="1"/>
    </row>
    <row r="93" spans="1:8" ht="15" customHeight="1">
      <c r="A93" s="6" t="s">
        <v>268</v>
      </c>
      <c r="B93" s="7" t="s">
        <v>292</v>
      </c>
      <c r="C93" s="6" t="s">
        <v>290</v>
      </c>
      <c r="D93" s="6" t="s">
        <v>66</v>
      </c>
      <c r="E93" s="6" t="s">
        <v>290</v>
      </c>
      <c r="F93" s="6" t="s">
        <v>293</v>
      </c>
      <c r="G93" s="1"/>
      <c r="H93" s="1"/>
    </row>
    <row r="94" spans="1:8" ht="15" customHeight="1">
      <c r="A94" s="6" t="s">
        <v>268</v>
      </c>
      <c r="B94" s="7" t="s">
        <v>282</v>
      </c>
      <c r="C94" s="6" t="s">
        <v>290</v>
      </c>
      <c r="D94" s="6" t="s">
        <v>283</v>
      </c>
      <c r="E94" s="6" t="s">
        <v>290</v>
      </c>
      <c r="F94" s="6" t="s">
        <v>294</v>
      </c>
      <c r="G94" s="1"/>
      <c r="H94" s="1"/>
    </row>
    <row r="95" spans="1:8" ht="15" customHeight="1">
      <c r="A95" s="6" t="s">
        <v>268</v>
      </c>
      <c r="B95" s="7" t="s">
        <v>282</v>
      </c>
      <c r="C95" s="6" t="s">
        <v>295</v>
      </c>
      <c r="D95" s="6" t="s">
        <v>283</v>
      </c>
      <c r="E95" s="6" t="s">
        <v>295</v>
      </c>
      <c r="F95" s="6" t="s">
        <v>296</v>
      </c>
      <c r="G95" s="1"/>
      <c r="H95" s="1"/>
    </row>
    <row r="96" spans="1:8" ht="15" customHeight="1">
      <c r="A96" s="6" t="s">
        <v>268</v>
      </c>
      <c r="B96" s="7" t="s">
        <v>297</v>
      </c>
      <c r="C96" s="6" t="s">
        <v>295</v>
      </c>
      <c r="D96" s="6" t="s">
        <v>66</v>
      </c>
      <c r="E96" s="6" t="s">
        <v>295</v>
      </c>
      <c r="F96" s="6" t="s">
        <v>298</v>
      </c>
      <c r="G96" s="1"/>
      <c r="H96" s="1"/>
    </row>
    <row r="97" spans="1:8" ht="15" customHeight="1">
      <c r="A97" s="6" t="s">
        <v>268</v>
      </c>
      <c r="B97" s="7" t="s">
        <v>278</v>
      </c>
      <c r="C97" s="6" t="s">
        <v>295</v>
      </c>
      <c r="D97" s="6" t="s">
        <v>280</v>
      </c>
      <c r="E97" s="6" t="s">
        <v>295</v>
      </c>
      <c r="F97" s="6" t="s">
        <v>299</v>
      </c>
      <c r="G97" s="1"/>
      <c r="H97" s="1"/>
    </row>
    <row r="98" spans="1:8" ht="15" customHeight="1">
      <c r="A98" s="6" t="s">
        <v>268</v>
      </c>
      <c r="B98" s="7" t="s">
        <v>300</v>
      </c>
      <c r="C98" s="6" t="s">
        <v>301</v>
      </c>
      <c r="D98" s="6" t="s">
        <v>29</v>
      </c>
      <c r="E98" s="6" t="s">
        <v>301</v>
      </c>
      <c r="F98" s="6" t="s">
        <v>302</v>
      </c>
      <c r="G98" s="1"/>
      <c r="H98" s="1"/>
    </row>
    <row r="99" spans="1:8" ht="15" customHeight="1">
      <c r="A99" s="6" t="s">
        <v>268</v>
      </c>
      <c r="B99" s="7" t="s">
        <v>303</v>
      </c>
      <c r="C99" s="6" t="s">
        <v>301</v>
      </c>
      <c r="D99" s="6" t="s">
        <v>23</v>
      </c>
      <c r="E99" s="6" t="s">
        <v>301</v>
      </c>
      <c r="F99" s="6" t="s">
        <v>304</v>
      </c>
      <c r="G99" s="1"/>
      <c r="H99" s="1"/>
    </row>
    <row r="100" spans="1:8" ht="15" customHeight="1">
      <c r="A100" s="6" t="s">
        <v>268</v>
      </c>
      <c r="B100" s="7" t="s">
        <v>305</v>
      </c>
      <c r="C100" s="6" t="s">
        <v>301</v>
      </c>
      <c r="D100" s="6" t="s">
        <v>306</v>
      </c>
      <c r="E100" s="6" t="s">
        <v>301</v>
      </c>
      <c r="F100" s="6" t="s">
        <v>307</v>
      </c>
      <c r="G100" s="1"/>
      <c r="H100" s="1"/>
    </row>
    <row r="101" spans="1:8" ht="15" customHeight="1">
      <c r="A101" s="6" t="s">
        <v>268</v>
      </c>
      <c r="B101" s="7" t="s">
        <v>278</v>
      </c>
      <c r="C101" s="6" t="s">
        <v>308</v>
      </c>
      <c r="D101" s="6" t="s">
        <v>280</v>
      </c>
      <c r="E101" s="6" t="s">
        <v>308</v>
      </c>
      <c r="F101" s="6" t="s">
        <v>309</v>
      </c>
      <c r="G101" s="1"/>
      <c r="H101" s="1"/>
    </row>
    <row r="102" spans="1:8" ht="15" customHeight="1">
      <c r="A102" s="6" t="s">
        <v>268</v>
      </c>
      <c r="B102" s="7" t="s">
        <v>310</v>
      </c>
      <c r="C102" s="6" t="s">
        <v>308</v>
      </c>
      <c r="D102" s="6" t="s">
        <v>66</v>
      </c>
      <c r="E102" s="6" t="s">
        <v>308</v>
      </c>
      <c r="F102" s="6" t="s">
        <v>311</v>
      </c>
      <c r="G102" s="1"/>
      <c r="H102" s="1"/>
    </row>
    <row r="103" spans="1:8" ht="15" customHeight="1">
      <c r="A103" s="6" t="s">
        <v>268</v>
      </c>
      <c r="B103" s="7" t="s">
        <v>282</v>
      </c>
      <c r="C103" s="6" t="s">
        <v>308</v>
      </c>
      <c r="D103" s="6" t="s">
        <v>283</v>
      </c>
      <c r="E103" s="6" t="s">
        <v>308</v>
      </c>
      <c r="F103" s="6" t="s">
        <v>312</v>
      </c>
      <c r="G103" s="1"/>
      <c r="H103" s="1"/>
    </row>
    <row r="104" spans="1:8" ht="15" customHeight="1">
      <c r="A104" s="6" t="s">
        <v>268</v>
      </c>
      <c r="B104" s="7" t="s">
        <v>282</v>
      </c>
      <c r="C104" s="6" t="s">
        <v>313</v>
      </c>
      <c r="D104" s="6" t="s">
        <v>283</v>
      </c>
      <c r="E104" s="6" t="s">
        <v>313</v>
      </c>
      <c r="F104" s="6" t="s">
        <v>314</v>
      </c>
      <c r="G104" s="1"/>
      <c r="H104" s="1"/>
    </row>
    <row r="105" spans="1:8" ht="15" customHeight="1">
      <c r="A105" s="6" t="s">
        <v>268</v>
      </c>
      <c r="B105" s="7" t="s">
        <v>315</v>
      </c>
      <c r="C105" s="6" t="s">
        <v>313</v>
      </c>
      <c r="D105" s="6" t="s">
        <v>66</v>
      </c>
      <c r="E105" s="6" t="s">
        <v>313</v>
      </c>
      <c r="F105" s="6" t="s">
        <v>316</v>
      </c>
      <c r="G105" s="1"/>
      <c r="H105" s="1"/>
    </row>
    <row r="106" spans="1:8" ht="15" customHeight="1">
      <c r="A106" s="6" t="s">
        <v>268</v>
      </c>
      <c r="B106" s="7" t="s">
        <v>278</v>
      </c>
      <c r="C106" s="6" t="s">
        <v>313</v>
      </c>
      <c r="D106" s="6" t="s">
        <v>280</v>
      </c>
      <c r="E106" s="6" t="s">
        <v>313</v>
      </c>
      <c r="F106" s="6" t="s">
        <v>317</v>
      </c>
      <c r="G106" s="1"/>
      <c r="H106" s="1"/>
    </row>
    <row r="107" spans="1:8" ht="15" customHeight="1">
      <c r="A107" s="6" t="s">
        <v>268</v>
      </c>
      <c r="B107" s="7" t="s">
        <v>318</v>
      </c>
      <c r="C107" s="6" t="s">
        <v>319</v>
      </c>
      <c r="D107" s="6" t="s">
        <v>320</v>
      </c>
      <c r="E107" s="6" t="s">
        <v>319</v>
      </c>
      <c r="F107" s="6" t="s">
        <v>321</v>
      </c>
      <c r="G107" s="1"/>
      <c r="H107" s="1"/>
    </row>
    <row r="108" spans="1:8" ht="15" customHeight="1">
      <c r="A108" s="6" t="s">
        <v>268</v>
      </c>
      <c r="B108" s="7" t="s">
        <v>322</v>
      </c>
      <c r="C108" s="6" t="s">
        <v>323</v>
      </c>
      <c r="D108" s="6" t="s">
        <v>320</v>
      </c>
      <c r="E108" s="6" t="s">
        <v>323</v>
      </c>
      <c r="F108" s="6" t="s">
        <v>324</v>
      </c>
      <c r="G108" s="1"/>
      <c r="H108" s="1"/>
    </row>
    <row r="109" spans="1:8" ht="15" customHeight="1">
      <c r="A109" s="6" t="s">
        <v>268</v>
      </c>
      <c r="B109" s="7" t="s">
        <v>325</v>
      </c>
      <c r="C109" s="6" t="s">
        <v>326</v>
      </c>
      <c r="D109" s="6" t="s">
        <v>29</v>
      </c>
      <c r="E109" s="6" t="s">
        <v>326</v>
      </c>
      <c r="F109" s="6" t="s">
        <v>327</v>
      </c>
      <c r="G109" s="1"/>
      <c r="H109" s="1"/>
    </row>
    <row r="110" spans="1:8" ht="15" customHeight="1">
      <c r="A110" s="6" t="s">
        <v>268</v>
      </c>
      <c r="B110" s="7" t="s">
        <v>328</v>
      </c>
      <c r="C110" s="6" t="s">
        <v>326</v>
      </c>
      <c r="D110" s="6" t="s">
        <v>306</v>
      </c>
      <c r="E110" s="6" t="s">
        <v>326</v>
      </c>
      <c r="F110" s="6" t="s">
        <v>329</v>
      </c>
      <c r="G110" s="1"/>
      <c r="H110" s="1"/>
    </row>
    <row r="111" spans="1:8" ht="15" customHeight="1">
      <c r="A111" s="6" t="s">
        <v>268</v>
      </c>
      <c r="B111" s="7" t="s">
        <v>330</v>
      </c>
      <c r="C111" s="6" t="s">
        <v>326</v>
      </c>
      <c r="D111" s="6" t="s">
        <v>23</v>
      </c>
      <c r="E111" s="6" t="s">
        <v>326</v>
      </c>
      <c r="F111" s="6" t="s">
        <v>331</v>
      </c>
      <c r="G111" s="1"/>
      <c r="H111" s="1"/>
    </row>
    <row r="112" spans="1:8" ht="15" customHeight="1">
      <c r="A112" s="6" t="s">
        <v>268</v>
      </c>
      <c r="B112" s="7" t="s">
        <v>330</v>
      </c>
      <c r="C112" s="6" t="s">
        <v>332</v>
      </c>
      <c r="D112" s="6" t="s">
        <v>23</v>
      </c>
      <c r="E112" s="6" t="s">
        <v>332</v>
      </c>
      <c r="F112" s="6" t="s">
        <v>333</v>
      </c>
      <c r="G112" s="1"/>
      <c r="H112" s="1"/>
    </row>
    <row r="113" spans="1:8" ht="15" customHeight="1">
      <c r="A113" s="6" t="s">
        <v>268</v>
      </c>
      <c r="B113" s="7" t="s">
        <v>328</v>
      </c>
      <c r="C113" s="6" t="s">
        <v>332</v>
      </c>
      <c r="D113" s="6" t="s">
        <v>306</v>
      </c>
      <c r="E113" s="6" t="s">
        <v>332</v>
      </c>
      <c r="F113" s="6" t="s">
        <v>334</v>
      </c>
      <c r="G113" s="1"/>
      <c r="H113" s="1"/>
    </row>
    <row r="114" spans="1:8" ht="15" customHeight="1">
      <c r="A114" s="6" t="s">
        <v>268</v>
      </c>
      <c r="B114" s="7" t="s">
        <v>325</v>
      </c>
      <c r="C114" s="6" t="s">
        <v>332</v>
      </c>
      <c r="D114" s="6" t="s">
        <v>29</v>
      </c>
      <c r="E114" s="6" t="s">
        <v>332</v>
      </c>
      <c r="F114" s="6" t="s">
        <v>335</v>
      </c>
      <c r="G114" s="1"/>
      <c r="H114" s="1"/>
    </row>
    <row r="115" spans="1:8" ht="15" customHeight="1">
      <c r="A115" s="6" t="s">
        <v>268</v>
      </c>
      <c r="B115" s="7" t="s">
        <v>336</v>
      </c>
      <c r="C115" s="6" t="s">
        <v>337</v>
      </c>
      <c r="D115" s="6" t="s">
        <v>29</v>
      </c>
      <c r="E115" s="6" t="s">
        <v>337</v>
      </c>
      <c r="F115" s="6" t="s">
        <v>338</v>
      </c>
      <c r="G115" s="1"/>
      <c r="H115" s="1"/>
    </row>
    <row r="116" spans="1:8" ht="15" customHeight="1">
      <c r="A116" s="6" t="s">
        <v>268</v>
      </c>
      <c r="B116" s="7" t="s">
        <v>339</v>
      </c>
      <c r="C116" s="6" t="s">
        <v>337</v>
      </c>
      <c r="D116" s="6" t="s">
        <v>26</v>
      </c>
      <c r="E116" s="6" t="s">
        <v>337</v>
      </c>
      <c r="F116" s="6" t="s">
        <v>340</v>
      </c>
      <c r="G116" s="1"/>
      <c r="H116" s="1"/>
    </row>
    <row r="117" spans="1:8" ht="15" customHeight="1">
      <c r="A117" s="6" t="s">
        <v>268</v>
      </c>
      <c r="B117" s="7" t="s">
        <v>341</v>
      </c>
      <c r="C117" s="6" t="s">
        <v>337</v>
      </c>
      <c r="D117" s="6" t="s">
        <v>23</v>
      </c>
      <c r="E117" s="6" t="s">
        <v>337</v>
      </c>
      <c r="F117" s="6" t="s">
        <v>342</v>
      </c>
      <c r="G117" s="1"/>
      <c r="H117" s="1"/>
    </row>
    <row r="118" spans="1:8" ht="15" customHeight="1">
      <c r="A118" s="6" t="s">
        <v>268</v>
      </c>
      <c r="B118" s="7" t="s">
        <v>343</v>
      </c>
      <c r="C118" s="6" t="s">
        <v>344</v>
      </c>
      <c r="D118" s="6" t="s">
        <v>40</v>
      </c>
      <c r="E118" s="6" t="s">
        <v>345</v>
      </c>
      <c r="F118" s="6" t="s">
        <v>346</v>
      </c>
      <c r="G118" s="1"/>
      <c r="H118" s="1"/>
    </row>
    <row r="119" spans="1:8" ht="15" customHeight="1">
      <c r="A119" s="6" t="s">
        <v>268</v>
      </c>
      <c r="B119" s="7" t="s">
        <v>347</v>
      </c>
      <c r="C119" s="6" t="s">
        <v>348</v>
      </c>
      <c r="D119" s="6" t="s">
        <v>40</v>
      </c>
      <c r="E119" s="6" t="s">
        <v>349</v>
      </c>
      <c r="F119" s="6" t="s">
        <v>350</v>
      </c>
      <c r="G119" s="1"/>
      <c r="H119" s="1"/>
    </row>
    <row r="120" spans="1:8" ht="15" customHeight="1">
      <c r="A120" s="6" t="s">
        <v>268</v>
      </c>
      <c r="B120" s="7" t="s">
        <v>351</v>
      </c>
      <c r="C120" s="6" t="s">
        <v>352</v>
      </c>
      <c r="D120" s="6" t="s">
        <v>40</v>
      </c>
      <c r="E120" s="6" t="s">
        <v>353</v>
      </c>
      <c r="F120" s="6" t="s">
        <v>354</v>
      </c>
      <c r="G120" s="1"/>
      <c r="H120" s="1"/>
    </row>
    <row r="121" spans="1:8" ht="15" customHeight="1">
      <c r="A121" s="6" t="s">
        <v>268</v>
      </c>
      <c r="B121" s="7" t="s">
        <v>355</v>
      </c>
      <c r="C121" s="6" t="s">
        <v>356</v>
      </c>
      <c r="D121" s="6" t="s">
        <v>40</v>
      </c>
      <c r="E121" s="6" t="s">
        <v>357</v>
      </c>
      <c r="F121" s="6" t="s">
        <v>358</v>
      </c>
      <c r="G121" s="1"/>
      <c r="H121" s="1"/>
    </row>
    <row r="122" spans="1:8" ht="15" customHeight="1">
      <c r="A122" s="6" t="s">
        <v>268</v>
      </c>
      <c r="B122" s="7" t="s">
        <v>153</v>
      </c>
      <c r="C122" s="6" t="s">
        <v>359</v>
      </c>
      <c r="D122" s="6" t="s">
        <v>40</v>
      </c>
      <c r="E122" s="6" t="s">
        <v>360</v>
      </c>
      <c r="F122" s="6" t="s">
        <v>361</v>
      </c>
      <c r="G122" s="1"/>
      <c r="H122" s="1"/>
    </row>
    <row r="123" spans="1:8" ht="15" customHeight="1">
      <c r="A123" s="6" t="s">
        <v>268</v>
      </c>
      <c r="B123" s="7" t="s">
        <v>153</v>
      </c>
      <c r="C123" s="6" t="s">
        <v>362</v>
      </c>
      <c r="D123" s="6" t="s">
        <v>40</v>
      </c>
      <c r="E123" s="6" t="s">
        <v>363</v>
      </c>
      <c r="F123" s="6" t="s">
        <v>364</v>
      </c>
      <c r="G123" s="1"/>
      <c r="H123" s="1"/>
    </row>
    <row r="124" spans="1:8" ht="15" customHeight="1">
      <c r="A124" s="6" t="s">
        <v>268</v>
      </c>
      <c r="B124" s="7" t="s">
        <v>86</v>
      </c>
      <c r="C124" s="6" t="s">
        <v>365</v>
      </c>
      <c r="D124" s="6" t="s">
        <v>40</v>
      </c>
      <c r="E124" s="6" t="s">
        <v>366</v>
      </c>
      <c r="F124" s="6" t="s">
        <v>367</v>
      </c>
      <c r="G124" s="1"/>
      <c r="H124" s="1"/>
    </row>
    <row r="125" spans="1:8" ht="15" customHeight="1">
      <c r="A125" s="6" t="s">
        <v>268</v>
      </c>
      <c r="B125" s="7" t="s">
        <v>90</v>
      </c>
      <c r="C125" s="6" t="s">
        <v>368</v>
      </c>
      <c r="D125" s="6" t="s">
        <v>40</v>
      </c>
      <c r="E125" s="6" t="s">
        <v>369</v>
      </c>
      <c r="F125" s="6" t="s">
        <v>370</v>
      </c>
      <c r="G125" s="1"/>
      <c r="H125" s="1"/>
    </row>
    <row r="126" spans="1:8" ht="15" customHeight="1">
      <c r="A126" s="6" t="s">
        <v>371</v>
      </c>
      <c r="B126" s="7" t="s">
        <v>372</v>
      </c>
      <c r="C126" s="6" t="s">
        <v>373</v>
      </c>
      <c r="D126" s="6" t="s">
        <v>19</v>
      </c>
      <c r="E126" s="6" t="s">
        <v>373</v>
      </c>
      <c r="F126" s="6" t="s">
        <v>374</v>
      </c>
      <c r="G126" s="1"/>
      <c r="H126" s="1"/>
    </row>
    <row r="127" spans="1:8" ht="15" customHeight="1">
      <c r="A127" s="6" t="s">
        <v>371</v>
      </c>
      <c r="B127" s="7" t="s">
        <v>375</v>
      </c>
      <c r="C127" s="6" t="s">
        <v>376</v>
      </c>
      <c r="D127" s="6" t="s">
        <v>23</v>
      </c>
      <c r="E127" s="6" t="s">
        <v>376</v>
      </c>
      <c r="F127" s="6" t="s">
        <v>377</v>
      </c>
      <c r="G127" s="1"/>
      <c r="H127" s="1"/>
    </row>
    <row r="128" spans="1:8" ht="15" customHeight="1">
      <c r="A128" s="6" t="s">
        <v>371</v>
      </c>
      <c r="B128" s="7" t="s">
        <v>378</v>
      </c>
      <c r="C128" s="6" t="s">
        <v>379</v>
      </c>
      <c r="D128" s="6" t="s">
        <v>29</v>
      </c>
      <c r="E128" s="6" t="s">
        <v>379</v>
      </c>
      <c r="F128" s="6" t="s">
        <v>380</v>
      </c>
      <c r="G128" s="1"/>
      <c r="H128" s="1"/>
    </row>
    <row r="129" spans="1:8" ht="15" customHeight="1">
      <c r="A129" s="6" t="s">
        <v>371</v>
      </c>
      <c r="B129" s="7" t="s">
        <v>375</v>
      </c>
      <c r="C129" s="6" t="s">
        <v>381</v>
      </c>
      <c r="D129" s="6" t="s">
        <v>23</v>
      </c>
      <c r="E129" s="6" t="s">
        <v>381</v>
      </c>
      <c r="F129" s="6" t="s">
        <v>382</v>
      </c>
      <c r="G129" s="1"/>
      <c r="H129" s="1"/>
    </row>
    <row r="130" spans="1:8" ht="15" customHeight="1">
      <c r="A130" s="6" t="s">
        <v>371</v>
      </c>
      <c r="B130" s="7" t="s">
        <v>378</v>
      </c>
      <c r="C130" s="6" t="s">
        <v>383</v>
      </c>
      <c r="D130" s="6" t="s">
        <v>29</v>
      </c>
      <c r="E130" s="6" t="s">
        <v>383</v>
      </c>
      <c r="F130" s="6" t="s">
        <v>384</v>
      </c>
      <c r="G130" s="1"/>
      <c r="H130" s="1"/>
    </row>
    <row r="131" spans="1:8" ht="15" customHeight="1">
      <c r="A131" s="6" t="s">
        <v>371</v>
      </c>
      <c r="B131" s="7" t="s">
        <v>239</v>
      </c>
      <c r="C131" s="6" t="s">
        <v>385</v>
      </c>
      <c r="D131" s="6" t="s">
        <v>66</v>
      </c>
      <c r="E131" s="6" t="s">
        <v>385</v>
      </c>
      <c r="F131" s="6" t="s">
        <v>386</v>
      </c>
      <c r="G131" s="1"/>
      <c r="H131" s="1"/>
    </row>
    <row r="132" spans="1:8" ht="15" customHeight="1">
      <c r="A132" s="6" t="s">
        <v>371</v>
      </c>
      <c r="B132" s="7" t="s">
        <v>387</v>
      </c>
      <c r="C132" s="6" t="s">
        <v>388</v>
      </c>
      <c r="D132" s="6" t="s">
        <v>389</v>
      </c>
      <c r="E132" s="6" t="s">
        <v>388</v>
      </c>
      <c r="F132" s="6" t="s">
        <v>390</v>
      </c>
      <c r="G132" s="1"/>
      <c r="H132" s="1"/>
    </row>
    <row r="133" spans="1:8" ht="15" customHeight="1">
      <c r="A133" s="6" t="s">
        <v>371</v>
      </c>
      <c r="B133" s="7" t="s">
        <v>387</v>
      </c>
      <c r="C133" s="6" t="s">
        <v>391</v>
      </c>
      <c r="D133" s="6" t="s">
        <v>389</v>
      </c>
      <c r="E133" s="6" t="s">
        <v>391</v>
      </c>
      <c r="F133" s="6" t="s">
        <v>392</v>
      </c>
      <c r="G133" s="1"/>
      <c r="H133" s="1"/>
    </row>
    <row r="134" spans="1:8" ht="15" customHeight="1">
      <c r="A134" s="6" t="s">
        <v>371</v>
      </c>
      <c r="B134" s="7" t="s">
        <v>393</v>
      </c>
      <c r="C134" s="6" t="s">
        <v>394</v>
      </c>
      <c r="D134" s="6" t="s">
        <v>40</v>
      </c>
      <c r="E134" s="6" t="s">
        <v>395</v>
      </c>
      <c r="F134" s="6" t="s">
        <v>396</v>
      </c>
      <c r="G134" s="1"/>
      <c r="H134" s="1"/>
    </row>
    <row r="135" spans="1:8" ht="15" customHeight="1">
      <c r="A135" s="6" t="s">
        <v>371</v>
      </c>
      <c r="B135" s="7" t="s">
        <v>351</v>
      </c>
      <c r="C135" s="6" t="s">
        <v>397</v>
      </c>
      <c r="D135" s="6" t="s">
        <v>40</v>
      </c>
      <c r="E135" s="6" t="s">
        <v>398</v>
      </c>
      <c r="F135" s="6" t="s">
        <v>399</v>
      </c>
      <c r="G135" s="1"/>
      <c r="H135" s="1"/>
    </row>
    <row r="136" spans="1:8" ht="15" customHeight="1">
      <c r="A136" s="6" t="s">
        <v>371</v>
      </c>
      <c r="B136" s="7" t="s">
        <v>351</v>
      </c>
      <c r="C136" s="6" t="s">
        <v>400</v>
      </c>
      <c r="D136" s="6" t="s">
        <v>40</v>
      </c>
      <c r="E136" s="6" t="s">
        <v>401</v>
      </c>
      <c r="F136" s="6" t="s">
        <v>402</v>
      </c>
      <c r="G136" s="1"/>
      <c r="H136" s="1"/>
    </row>
    <row r="137" spans="1:8" ht="15" customHeight="1">
      <c r="A137" s="6" t="s">
        <v>371</v>
      </c>
      <c r="B137" s="7" t="s">
        <v>403</v>
      </c>
      <c r="C137" s="6" t="s">
        <v>404</v>
      </c>
      <c r="D137" s="6" t="s">
        <v>40</v>
      </c>
      <c r="E137" s="6" t="s">
        <v>405</v>
      </c>
      <c r="F137" s="6" t="s">
        <v>406</v>
      </c>
      <c r="G137" s="1"/>
      <c r="H137" s="1"/>
    </row>
    <row r="138" spans="1:8" ht="15" customHeight="1">
      <c r="A138" s="6" t="s">
        <v>371</v>
      </c>
      <c r="B138" s="7" t="s">
        <v>407</v>
      </c>
      <c r="C138" s="6" t="s">
        <v>408</v>
      </c>
      <c r="D138" s="6" t="s">
        <v>40</v>
      </c>
      <c r="E138" s="6" t="s">
        <v>409</v>
      </c>
      <c r="F138" s="6" t="s">
        <v>410</v>
      </c>
      <c r="G138" s="1"/>
      <c r="H138" s="1"/>
    </row>
    <row r="139" spans="1:8" ht="15" customHeight="1">
      <c r="A139" s="6" t="s">
        <v>371</v>
      </c>
      <c r="B139" s="7" t="s">
        <v>297</v>
      </c>
      <c r="C139" s="6" t="s">
        <v>411</v>
      </c>
      <c r="D139" s="6" t="s">
        <v>40</v>
      </c>
      <c r="E139" s="6" t="s">
        <v>412</v>
      </c>
      <c r="F139" s="6" t="s">
        <v>413</v>
      </c>
      <c r="G139" s="1"/>
      <c r="H139" s="1"/>
    </row>
    <row r="140" spans="1:8" ht="15" customHeight="1">
      <c r="A140" s="6" t="s">
        <v>371</v>
      </c>
      <c r="B140" s="7" t="s">
        <v>414</v>
      </c>
      <c r="C140" s="6" t="s">
        <v>415</v>
      </c>
      <c r="D140" s="6" t="s">
        <v>40</v>
      </c>
      <c r="E140" s="6" t="s">
        <v>416</v>
      </c>
      <c r="F140" s="6" t="s">
        <v>417</v>
      </c>
      <c r="G140" s="1"/>
      <c r="H140" s="1"/>
    </row>
    <row r="141" spans="1:8" ht="15" customHeight="1">
      <c r="A141" s="6" t="s">
        <v>371</v>
      </c>
      <c r="B141" s="7" t="s">
        <v>418</v>
      </c>
      <c r="C141" s="6" t="s">
        <v>419</v>
      </c>
      <c r="D141" s="6" t="s">
        <v>40</v>
      </c>
      <c r="E141" s="6" t="s">
        <v>420</v>
      </c>
      <c r="F141" s="6" t="s">
        <v>421</v>
      </c>
      <c r="G141" s="1"/>
      <c r="H141" s="1"/>
    </row>
    <row r="142" spans="1:8" ht="15" customHeight="1">
      <c r="A142" s="6" t="s">
        <v>371</v>
      </c>
      <c r="B142" s="7" t="s">
        <v>86</v>
      </c>
      <c r="C142" s="6" t="s">
        <v>422</v>
      </c>
      <c r="D142" s="6" t="s">
        <v>40</v>
      </c>
      <c r="E142" s="6" t="s">
        <v>423</v>
      </c>
      <c r="F142" s="6" t="s">
        <v>424</v>
      </c>
      <c r="G142" s="1"/>
      <c r="H142" s="1"/>
    </row>
    <row r="143" spans="1:8" ht="15" customHeight="1">
      <c r="A143" s="6" t="s">
        <v>371</v>
      </c>
      <c r="B143" s="7" t="s">
        <v>297</v>
      </c>
      <c r="C143" s="6" t="s">
        <v>425</v>
      </c>
      <c r="D143" s="6" t="s">
        <v>40</v>
      </c>
      <c r="E143" s="6" t="s">
        <v>426</v>
      </c>
      <c r="F143" s="6" t="s">
        <v>427</v>
      </c>
      <c r="G143" s="1"/>
      <c r="H143" s="1"/>
    </row>
    <row r="144" spans="1:8" ht="15" customHeight="1">
      <c r="A144" s="6" t="s">
        <v>371</v>
      </c>
      <c r="B144" s="7" t="s">
        <v>143</v>
      </c>
      <c r="C144" s="6" t="s">
        <v>428</v>
      </c>
      <c r="D144" s="6" t="s">
        <v>195</v>
      </c>
      <c r="E144" s="6" t="s">
        <v>429</v>
      </c>
      <c r="F144" s="6" t="s">
        <v>430</v>
      </c>
      <c r="G144" s="1"/>
      <c r="H144" s="1"/>
    </row>
    <row r="145" spans="1:8" ht="15" customHeight="1">
      <c r="A145" s="6" t="s">
        <v>431</v>
      </c>
      <c r="B145" s="7" t="s">
        <v>432</v>
      </c>
      <c r="C145" s="6" t="s">
        <v>433</v>
      </c>
      <c r="D145" s="6" t="s">
        <v>19</v>
      </c>
      <c r="E145" s="6" t="s">
        <v>433</v>
      </c>
      <c r="F145" s="6" t="s">
        <v>434</v>
      </c>
      <c r="G145" s="1"/>
      <c r="H145" s="1"/>
    </row>
    <row r="146" spans="1:8" ht="15" customHeight="1">
      <c r="A146" s="6" t="s">
        <v>431</v>
      </c>
      <c r="B146" s="7" t="s">
        <v>435</v>
      </c>
      <c r="C146" s="6" t="s">
        <v>436</v>
      </c>
      <c r="D146" s="6" t="s">
        <v>19</v>
      </c>
      <c r="E146" s="6" t="s">
        <v>436</v>
      </c>
      <c r="F146" s="6" t="s">
        <v>437</v>
      </c>
      <c r="G146" s="1"/>
      <c r="H146" s="1"/>
    </row>
    <row r="147" spans="1:8" ht="15" customHeight="1">
      <c r="A147" s="6" t="s">
        <v>431</v>
      </c>
      <c r="B147" s="7" t="s">
        <v>438</v>
      </c>
      <c r="C147" s="6" t="s">
        <v>439</v>
      </c>
      <c r="D147" s="6" t="s">
        <v>19</v>
      </c>
      <c r="E147" s="6" t="s">
        <v>439</v>
      </c>
      <c r="F147" s="6" t="s">
        <v>440</v>
      </c>
      <c r="G147" s="1"/>
      <c r="H147" s="1"/>
    </row>
    <row r="148" spans="1:8" ht="15" customHeight="1">
      <c r="A148" s="6" t="s">
        <v>431</v>
      </c>
      <c r="B148" s="7" t="s">
        <v>104</v>
      </c>
      <c r="C148" s="6" t="s">
        <v>441</v>
      </c>
      <c r="D148" s="6" t="s">
        <v>19</v>
      </c>
      <c r="E148" s="6" t="s">
        <v>441</v>
      </c>
      <c r="F148" s="6" t="s">
        <v>442</v>
      </c>
      <c r="G148" s="1"/>
      <c r="H148" s="1"/>
    </row>
    <row r="149" spans="1:8" ht="15" customHeight="1">
      <c r="A149" s="6" t="s">
        <v>431</v>
      </c>
      <c r="B149" s="7" t="s">
        <v>443</v>
      </c>
      <c r="C149" s="6" t="s">
        <v>444</v>
      </c>
      <c r="D149" s="6" t="s">
        <v>19</v>
      </c>
      <c r="E149" s="6" t="s">
        <v>444</v>
      </c>
      <c r="F149" s="6" t="s">
        <v>445</v>
      </c>
      <c r="G149" s="1"/>
      <c r="H149" s="1"/>
    </row>
    <row r="150" spans="1:8" ht="15" customHeight="1">
      <c r="A150" s="6" t="s">
        <v>431</v>
      </c>
      <c r="B150" s="7" t="s">
        <v>446</v>
      </c>
      <c r="C150" s="6" t="s">
        <v>447</v>
      </c>
      <c r="D150" s="6" t="s">
        <v>19</v>
      </c>
      <c r="E150" s="6" t="s">
        <v>447</v>
      </c>
      <c r="F150" s="6" t="s">
        <v>448</v>
      </c>
      <c r="G150" s="1"/>
      <c r="H150" s="1"/>
    </row>
    <row r="151" spans="1:8" ht="15" customHeight="1">
      <c r="A151" s="6" t="s">
        <v>431</v>
      </c>
      <c r="B151" s="7" t="s">
        <v>449</v>
      </c>
      <c r="C151" s="6" t="s">
        <v>450</v>
      </c>
      <c r="D151" s="6" t="s">
        <v>23</v>
      </c>
      <c r="E151" s="6" t="s">
        <v>450</v>
      </c>
      <c r="F151" s="6" t="s">
        <v>451</v>
      </c>
      <c r="G151" s="1"/>
      <c r="H151" s="1"/>
    </row>
    <row r="152" spans="1:8" ht="15" customHeight="1">
      <c r="A152" s="6" t="s">
        <v>431</v>
      </c>
      <c r="B152" s="7" t="s">
        <v>452</v>
      </c>
      <c r="C152" s="6" t="s">
        <v>453</v>
      </c>
      <c r="D152" s="6" t="s">
        <v>29</v>
      </c>
      <c r="E152" s="6" t="s">
        <v>453</v>
      </c>
      <c r="F152" s="6" t="s">
        <v>454</v>
      </c>
      <c r="G152" s="1"/>
      <c r="H152" s="1"/>
    </row>
    <row r="153" spans="1:8" ht="15" customHeight="1">
      <c r="A153" s="6" t="s">
        <v>431</v>
      </c>
      <c r="B153" s="7" t="s">
        <v>455</v>
      </c>
      <c r="C153" s="6" t="s">
        <v>456</v>
      </c>
      <c r="D153" s="6" t="s">
        <v>66</v>
      </c>
      <c r="E153" s="6" t="s">
        <v>456</v>
      </c>
      <c r="F153" s="6" t="s">
        <v>457</v>
      </c>
      <c r="G153" s="1"/>
      <c r="H153" s="1"/>
    </row>
    <row r="154" spans="1:8" ht="15" customHeight="1">
      <c r="A154" s="6" t="s">
        <v>431</v>
      </c>
      <c r="B154" s="7" t="s">
        <v>458</v>
      </c>
      <c r="C154" s="6" t="s">
        <v>459</v>
      </c>
      <c r="D154" s="6" t="s">
        <v>66</v>
      </c>
      <c r="E154" s="6" t="s">
        <v>459</v>
      </c>
      <c r="F154" s="6" t="s">
        <v>460</v>
      </c>
      <c r="G154" s="1"/>
      <c r="H154" s="1"/>
    </row>
    <row r="155" spans="1:8" ht="15" customHeight="1">
      <c r="A155" s="6" t="s">
        <v>431</v>
      </c>
      <c r="B155" s="7" t="s">
        <v>461</v>
      </c>
      <c r="C155" s="6" t="s">
        <v>462</v>
      </c>
      <c r="D155" s="6" t="s">
        <v>66</v>
      </c>
      <c r="E155" s="6" t="s">
        <v>462</v>
      </c>
      <c r="F155" s="6" t="s">
        <v>463</v>
      </c>
      <c r="G155" s="1"/>
      <c r="H155" s="1"/>
    </row>
    <row r="156" spans="1:8" ht="15" customHeight="1">
      <c r="A156" s="6" t="s">
        <v>431</v>
      </c>
      <c r="B156" s="7" t="s">
        <v>464</v>
      </c>
      <c r="C156" s="6" t="s">
        <v>465</v>
      </c>
      <c r="D156" s="6" t="s">
        <v>66</v>
      </c>
      <c r="E156" s="6" t="s">
        <v>465</v>
      </c>
      <c r="F156" s="6" t="s">
        <v>466</v>
      </c>
      <c r="G156" s="1"/>
      <c r="H156" s="1"/>
    </row>
    <row r="157" spans="1:8" ht="15" customHeight="1">
      <c r="A157" s="6" t="s">
        <v>431</v>
      </c>
      <c r="B157" s="7" t="s">
        <v>467</v>
      </c>
      <c r="C157" s="6" t="s">
        <v>468</v>
      </c>
      <c r="D157" s="6" t="s">
        <v>66</v>
      </c>
      <c r="E157" s="6" t="s">
        <v>468</v>
      </c>
      <c r="F157" s="6" t="s">
        <v>469</v>
      </c>
      <c r="G157" s="1"/>
      <c r="H157" s="1"/>
    </row>
    <row r="158" spans="1:8" ht="15" customHeight="1">
      <c r="A158" s="6" t="s">
        <v>431</v>
      </c>
      <c r="B158" s="7" t="s">
        <v>470</v>
      </c>
      <c r="C158" s="6" t="s">
        <v>471</v>
      </c>
      <c r="D158" s="6" t="s">
        <v>66</v>
      </c>
      <c r="E158" s="6" t="s">
        <v>471</v>
      </c>
      <c r="F158" s="6" t="s">
        <v>472</v>
      </c>
      <c r="G158" s="1"/>
      <c r="H158" s="1"/>
    </row>
    <row r="159" spans="1:8" ht="15" customHeight="1">
      <c r="A159" s="6" t="s">
        <v>431</v>
      </c>
      <c r="B159" s="7" t="s">
        <v>473</v>
      </c>
      <c r="C159" s="6" t="s">
        <v>474</v>
      </c>
      <c r="D159" s="6" t="s">
        <v>475</v>
      </c>
      <c r="E159" s="6" t="s">
        <v>474</v>
      </c>
      <c r="F159" s="6" t="s">
        <v>476</v>
      </c>
      <c r="G159" s="1"/>
      <c r="H159" s="1"/>
    </row>
    <row r="160" spans="1:8" ht="15" customHeight="1">
      <c r="A160" s="6" t="s">
        <v>431</v>
      </c>
      <c r="B160" s="7" t="s">
        <v>477</v>
      </c>
      <c r="C160" s="6" t="s">
        <v>359</v>
      </c>
      <c r="D160" s="6" t="s">
        <v>478</v>
      </c>
      <c r="E160" s="6" t="s">
        <v>479</v>
      </c>
      <c r="F160" s="6" t="s">
        <v>480</v>
      </c>
      <c r="G160" s="1"/>
      <c r="H160" s="1"/>
    </row>
    <row r="161" spans="1:8" ht="15" customHeight="1">
      <c r="A161" s="6" t="s">
        <v>431</v>
      </c>
      <c r="B161" s="7" t="s">
        <v>481</v>
      </c>
      <c r="C161" s="6" t="s">
        <v>359</v>
      </c>
      <c r="D161" s="6" t="s">
        <v>482</v>
      </c>
      <c r="E161" s="6" t="s">
        <v>479</v>
      </c>
      <c r="F161" s="6" t="s">
        <v>483</v>
      </c>
      <c r="G161" s="1"/>
      <c r="H161" s="1"/>
    </row>
    <row r="162" spans="1:8" ht="15" customHeight="1">
      <c r="A162" s="6" t="s">
        <v>431</v>
      </c>
      <c r="B162" s="7" t="s">
        <v>481</v>
      </c>
      <c r="C162" s="6" t="s">
        <v>362</v>
      </c>
      <c r="D162" s="6" t="s">
        <v>482</v>
      </c>
      <c r="E162" s="6" t="s">
        <v>484</v>
      </c>
      <c r="F162" s="6" t="s">
        <v>485</v>
      </c>
      <c r="G162" s="1"/>
      <c r="H162" s="1"/>
    </row>
    <row r="163" spans="1:8" ht="15" customHeight="1">
      <c r="A163" s="6" t="s">
        <v>431</v>
      </c>
      <c r="B163" s="7" t="s">
        <v>477</v>
      </c>
      <c r="C163" s="6" t="s">
        <v>362</v>
      </c>
      <c r="D163" s="6" t="s">
        <v>478</v>
      </c>
      <c r="E163" s="6" t="s">
        <v>484</v>
      </c>
      <c r="F163" s="6" t="s">
        <v>486</v>
      </c>
      <c r="G163" s="1"/>
      <c r="H163" s="1"/>
    </row>
    <row r="164" spans="1:8" ht="15" customHeight="1">
      <c r="A164" s="6" t="s">
        <v>431</v>
      </c>
      <c r="B164" s="7" t="s">
        <v>487</v>
      </c>
      <c r="C164" s="6" t="s">
        <v>488</v>
      </c>
      <c r="D164" s="6" t="s">
        <v>40</v>
      </c>
      <c r="E164" s="6" t="s">
        <v>489</v>
      </c>
      <c r="F164" s="6" t="s">
        <v>490</v>
      </c>
      <c r="G164" s="1"/>
      <c r="H164" s="1"/>
    </row>
    <row r="165" spans="1:8" ht="15" customHeight="1">
      <c r="A165" s="6" t="s">
        <v>431</v>
      </c>
      <c r="B165" s="7" t="s">
        <v>297</v>
      </c>
      <c r="C165" s="6" t="s">
        <v>491</v>
      </c>
      <c r="D165" s="6" t="s">
        <v>40</v>
      </c>
      <c r="E165" s="6" t="s">
        <v>492</v>
      </c>
      <c r="F165" s="6" t="s">
        <v>493</v>
      </c>
      <c r="G165" s="1"/>
      <c r="H165" s="1"/>
    </row>
    <row r="166" spans="1:8" ht="15" customHeight="1">
      <c r="A166" s="6" t="s">
        <v>431</v>
      </c>
      <c r="B166" s="7" t="s">
        <v>351</v>
      </c>
      <c r="C166" s="6" t="s">
        <v>494</v>
      </c>
      <c r="D166" s="6" t="s">
        <v>40</v>
      </c>
      <c r="E166" s="6" t="s">
        <v>495</v>
      </c>
      <c r="F166" s="6" t="s">
        <v>496</v>
      </c>
      <c r="G166" s="1"/>
      <c r="H166" s="1"/>
    </row>
    <row r="167" spans="1:8" ht="15" customHeight="1">
      <c r="A167" s="6" t="s">
        <v>431</v>
      </c>
      <c r="B167" s="7" t="s">
        <v>351</v>
      </c>
      <c r="C167" s="6" t="s">
        <v>497</v>
      </c>
      <c r="D167" s="6" t="s">
        <v>40</v>
      </c>
      <c r="E167" s="6" t="s">
        <v>498</v>
      </c>
      <c r="F167" s="6" t="s">
        <v>499</v>
      </c>
      <c r="G167" s="1"/>
      <c r="H167" s="1"/>
    </row>
    <row r="168" spans="1:8" ht="15" customHeight="1">
      <c r="A168" s="6" t="s">
        <v>431</v>
      </c>
      <c r="B168" s="7" t="s">
        <v>351</v>
      </c>
      <c r="C168" s="6" t="s">
        <v>500</v>
      </c>
      <c r="D168" s="6" t="s">
        <v>40</v>
      </c>
      <c r="E168" s="6" t="s">
        <v>501</v>
      </c>
      <c r="F168" s="6" t="s">
        <v>502</v>
      </c>
      <c r="G168" s="1"/>
      <c r="H168" s="1"/>
    </row>
    <row r="169" spans="1:8" ht="15" customHeight="1">
      <c r="A169" s="6" t="s">
        <v>431</v>
      </c>
      <c r="B169" s="7" t="s">
        <v>347</v>
      </c>
      <c r="C169" s="6" t="s">
        <v>503</v>
      </c>
      <c r="D169" s="6" t="s">
        <v>40</v>
      </c>
      <c r="E169" s="6" t="s">
        <v>504</v>
      </c>
      <c r="F169" s="6" t="s">
        <v>505</v>
      </c>
      <c r="G169" s="1"/>
      <c r="H169" s="1"/>
    </row>
    <row r="170" spans="1:8" ht="15" customHeight="1">
      <c r="A170" s="6" t="s">
        <v>431</v>
      </c>
      <c r="B170" s="7" t="s">
        <v>153</v>
      </c>
      <c r="C170" s="6" t="s">
        <v>359</v>
      </c>
      <c r="D170" s="6" t="s">
        <v>40</v>
      </c>
      <c r="E170" s="6" t="s">
        <v>506</v>
      </c>
      <c r="F170" s="6" t="s">
        <v>507</v>
      </c>
      <c r="G170" s="1"/>
      <c r="H170" s="1"/>
    </row>
    <row r="171" spans="1:8" ht="15" customHeight="1">
      <c r="A171" s="6" t="s">
        <v>431</v>
      </c>
      <c r="B171" s="7" t="s">
        <v>153</v>
      </c>
      <c r="C171" s="6" t="s">
        <v>362</v>
      </c>
      <c r="D171" s="6" t="s">
        <v>40</v>
      </c>
      <c r="E171" s="6" t="s">
        <v>508</v>
      </c>
      <c r="F171" s="6" t="s">
        <v>509</v>
      </c>
      <c r="G171" s="1"/>
      <c r="H171" s="1"/>
    </row>
    <row r="172" spans="1:8" ht="15" customHeight="1">
      <c r="A172" s="6" t="s">
        <v>431</v>
      </c>
      <c r="B172" s="7" t="s">
        <v>153</v>
      </c>
      <c r="C172" s="6" t="s">
        <v>510</v>
      </c>
      <c r="D172" s="6" t="s">
        <v>40</v>
      </c>
      <c r="E172" s="6" t="s">
        <v>511</v>
      </c>
      <c r="F172" s="6" t="s">
        <v>512</v>
      </c>
      <c r="G172" s="1"/>
      <c r="H172" s="1"/>
    </row>
    <row r="173" spans="1:8" ht="15" customHeight="1">
      <c r="A173" s="6" t="s">
        <v>431</v>
      </c>
      <c r="B173" s="7" t="s">
        <v>153</v>
      </c>
      <c r="C173" s="6" t="s">
        <v>513</v>
      </c>
      <c r="D173" s="6" t="s">
        <v>40</v>
      </c>
      <c r="E173" s="6" t="s">
        <v>514</v>
      </c>
      <c r="F173" s="6" t="s">
        <v>515</v>
      </c>
      <c r="G173" s="1"/>
      <c r="H173" s="1"/>
    </row>
    <row r="174" spans="1:8" ht="15" customHeight="1">
      <c r="A174" s="6" t="s">
        <v>431</v>
      </c>
      <c r="B174" s="7" t="s">
        <v>153</v>
      </c>
      <c r="C174" s="6" t="s">
        <v>516</v>
      </c>
      <c r="D174" s="6" t="s">
        <v>40</v>
      </c>
      <c r="E174" s="6" t="s">
        <v>517</v>
      </c>
      <c r="F174" s="6" t="s">
        <v>518</v>
      </c>
      <c r="G174" s="1"/>
      <c r="H174" s="1"/>
    </row>
    <row r="175" spans="1:8" ht="15" customHeight="1">
      <c r="A175" s="6" t="s">
        <v>431</v>
      </c>
      <c r="B175" s="7" t="s">
        <v>153</v>
      </c>
      <c r="C175" s="6" t="s">
        <v>519</v>
      </c>
      <c r="D175" s="6" t="s">
        <v>40</v>
      </c>
      <c r="E175" s="6" t="s">
        <v>520</v>
      </c>
      <c r="F175" s="6" t="s">
        <v>521</v>
      </c>
      <c r="G175" s="1"/>
      <c r="H175" s="1"/>
    </row>
    <row r="176" spans="1:8" ht="15" customHeight="1">
      <c r="A176" s="6" t="s">
        <v>431</v>
      </c>
      <c r="B176" s="7" t="s">
        <v>522</v>
      </c>
      <c r="C176" s="6" t="s">
        <v>523</v>
      </c>
      <c r="D176" s="6" t="s">
        <v>195</v>
      </c>
      <c r="E176" s="6" t="s">
        <v>524</v>
      </c>
      <c r="F176" s="6" t="s">
        <v>525</v>
      </c>
      <c r="G176" s="1"/>
      <c r="H176" s="1"/>
    </row>
    <row r="177" spans="1:8" ht="15" customHeight="1">
      <c r="A177" s="6" t="s">
        <v>526</v>
      </c>
      <c r="B177" s="7" t="s">
        <v>527</v>
      </c>
      <c r="C177" s="6" t="s">
        <v>528</v>
      </c>
      <c r="D177" s="6" t="s">
        <v>19</v>
      </c>
      <c r="E177" s="6" t="s">
        <v>528</v>
      </c>
      <c r="F177" s="6" t="s">
        <v>529</v>
      </c>
      <c r="G177" s="1"/>
      <c r="H177" s="1"/>
    </row>
    <row r="178" spans="1:8" ht="15" customHeight="1">
      <c r="A178" s="6" t="s">
        <v>526</v>
      </c>
      <c r="B178" s="7" t="s">
        <v>530</v>
      </c>
      <c r="C178" s="6" t="s">
        <v>531</v>
      </c>
      <c r="D178" s="6" t="s">
        <v>532</v>
      </c>
      <c r="E178" s="6" t="s">
        <v>531</v>
      </c>
      <c r="F178" s="6" t="s">
        <v>533</v>
      </c>
      <c r="G178" s="1"/>
      <c r="H178" s="1"/>
    </row>
    <row r="179" spans="1:8" ht="15" customHeight="1">
      <c r="A179" s="6" t="s">
        <v>526</v>
      </c>
      <c r="B179" s="7" t="s">
        <v>534</v>
      </c>
      <c r="C179" s="6" t="s">
        <v>535</v>
      </c>
      <c r="D179" s="6" t="s">
        <v>532</v>
      </c>
      <c r="E179" s="6" t="s">
        <v>535</v>
      </c>
      <c r="F179" s="6" t="s">
        <v>536</v>
      </c>
      <c r="G179" s="1"/>
      <c r="H179" s="1"/>
    </row>
    <row r="180" spans="1:8" ht="15" customHeight="1">
      <c r="A180" s="6" t="s">
        <v>526</v>
      </c>
      <c r="B180" s="7" t="s">
        <v>278</v>
      </c>
      <c r="C180" s="6" t="s">
        <v>537</v>
      </c>
      <c r="D180" s="6" t="s">
        <v>280</v>
      </c>
      <c r="E180" s="6" t="s">
        <v>537</v>
      </c>
      <c r="F180" s="6" t="s">
        <v>538</v>
      </c>
      <c r="G180" s="1"/>
      <c r="H180" s="1"/>
    </row>
    <row r="181" spans="1:8" ht="15" customHeight="1">
      <c r="A181" s="6" t="s">
        <v>526</v>
      </c>
      <c r="B181" s="7" t="s">
        <v>282</v>
      </c>
      <c r="C181" s="6" t="s">
        <v>537</v>
      </c>
      <c r="D181" s="6" t="s">
        <v>283</v>
      </c>
      <c r="E181" s="6" t="s">
        <v>537</v>
      </c>
      <c r="F181" s="6" t="s">
        <v>539</v>
      </c>
      <c r="G181" s="1"/>
      <c r="H181" s="1"/>
    </row>
    <row r="182" spans="1:8" ht="15" customHeight="1">
      <c r="A182" s="6" t="s">
        <v>526</v>
      </c>
      <c r="B182" s="7" t="s">
        <v>540</v>
      </c>
      <c r="C182" s="6" t="s">
        <v>537</v>
      </c>
      <c r="D182" s="6" t="s">
        <v>66</v>
      </c>
      <c r="E182" s="6" t="s">
        <v>537</v>
      </c>
      <c r="F182" s="6" t="s">
        <v>541</v>
      </c>
      <c r="G182" s="1"/>
      <c r="H182" s="1"/>
    </row>
    <row r="183" spans="1:8" ht="15" customHeight="1">
      <c r="A183" s="6" t="s">
        <v>526</v>
      </c>
      <c r="B183" s="7" t="s">
        <v>452</v>
      </c>
      <c r="C183" s="6" t="s">
        <v>542</v>
      </c>
      <c r="D183" s="6" t="s">
        <v>29</v>
      </c>
      <c r="E183" s="6" t="s">
        <v>542</v>
      </c>
      <c r="F183" s="6" t="s">
        <v>543</v>
      </c>
      <c r="G183" s="1"/>
      <c r="H183" s="1"/>
    </row>
    <row r="184" spans="1:8" ht="15" customHeight="1">
      <c r="A184" s="6" t="s">
        <v>526</v>
      </c>
      <c r="B184" s="7" t="s">
        <v>449</v>
      </c>
      <c r="C184" s="6" t="s">
        <v>542</v>
      </c>
      <c r="D184" s="6" t="s">
        <v>23</v>
      </c>
      <c r="E184" s="6" t="s">
        <v>542</v>
      </c>
      <c r="F184" s="6" t="s">
        <v>544</v>
      </c>
      <c r="G184" s="1"/>
      <c r="H184" s="1"/>
    </row>
    <row r="185" spans="1:8" ht="15" customHeight="1">
      <c r="A185" s="6" t="s">
        <v>526</v>
      </c>
      <c r="B185" s="7" t="s">
        <v>473</v>
      </c>
      <c r="C185" s="6" t="s">
        <v>542</v>
      </c>
      <c r="D185" s="6" t="s">
        <v>306</v>
      </c>
      <c r="E185" s="6" t="s">
        <v>542</v>
      </c>
      <c r="F185" s="6" t="s">
        <v>545</v>
      </c>
      <c r="G185" s="1"/>
      <c r="H185" s="1"/>
    </row>
    <row r="186" spans="1:8" ht="15" customHeight="1">
      <c r="A186" s="6" t="s">
        <v>526</v>
      </c>
      <c r="B186" s="7" t="s">
        <v>546</v>
      </c>
      <c r="C186" s="6" t="s">
        <v>547</v>
      </c>
      <c r="D186" s="6" t="s">
        <v>320</v>
      </c>
      <c r="E186" s="6" t="s">
        <v>547</v>
      </c>
      <c r="F186" s="6" t="s">
        <v>548</v>
      </c>
      <c r="G186" s="1"/>
      <c r="H186" s="1"/>
    </row>
    <row r="187" spans="1:8" ht="15" customHeight="1">
      <c r="A187" s="6" t="s">
        <v>526</v>
      </c>
      <c r="B187" s="7" t="s">
        <v>549</v>
      </c>
      <c r="C187" s="6" t="s">
        <v>550</v>
      </c>
      <c r="D187" s="6" t="s">
        <v>40</v>
      </c>
      <c r="E187" s="6" t="s">
        <v>551</v>
      </c>
      <c r="F187" s="6" t="s">
        <v>552</v>
      </c>
      <c r="G187" s="1"/>
      <c r="H187" s="1"/>
    </row>
    <row r="188" spans="1:8" ht="15" customHeight="1">
      <c r="A188" s="6" t="s">
        <v>526</v>
      </c>
      <c r="B188" s="7" t="s">
        <v>297</v>
      </c>
      <c r="C188" s="6" t="s">
        <v>553</v>
      </c>
      <c r="D188" s="6" t="s">
        <v>40</v>
      </c>
      <c r="E188" s="6" t="s">
        <v>554</v>
      </c>
      <c r="F188" s="6" t="s">
        <v>555</v>
      </c>
      <c r="G188" s="1"/>
      <c r="H188" s="1"/>
    </row>
    <row r="189" spans="1:8" ht="15" customHeight="1">
      <c r="A189" s="6" t="s">
        <v>526</v>
      </c>
      <c r="B189" s="7" t="s">
        <v>297</v>
      </c>
      <c r="C189" s="6" t="s">
        <v>556</v>
      </c>
      <c r="D189" s="6" t="s">
        <v>40</v>
      </c>
      <c r="E189" s="6" t="s">
        <v>557</v>
      </c>
      <c r="F189" s="6" t="s">
        <v>558</v>
      </c>
      <c r="G189" s="1"/>
      <c r="H189" s="1"/>
    </row>
    <row r="190" spans="1:8" ht="15" customHeight="1">
      <c r="A190" s="6" t="s">
        <v>526</v>
      </c>
      <c r="B190" s="7" t="s">
        <v>559</v>
      </c>
      <c r="C190" s="6" t="s">
        <v>560</v>
      </c>
      <c r="D190" s="6" t="s">
        <v>40</v>
      </c>
      <c r="E190" s="6" t="s">
        <v>561</v>
      </c>
      <c r="F190" s="6" t="s">
        <v>562</v>
      </c>
      <c r="G190" s="1"/>
      <c r="H190" s="1"/>
    </row>
    <row r="191" spans="1:8" ht="15" customHeight="1">
      <c r="A191" s="6" t="s">
        <v>526</v>
      </c>
      <c r="B191" s="7" t="s">
        <v>51</v>
      </c>
      <c r="C191" s="6" t="s">
        <v>563</v>
      </c>
      <c r="D191" s="6" t="s">
        <v>40</v>
      </c>
      <c r="E191" s="6" t="s">
        <v>564</v>
      </c>
      <c r="F191" s="6" t="s">
        <v>565</v>
      </c>
      <c r="G191" s="1"/>
      <c r="H191" s="1"/>
    </row>
    <row r="192" spans="1:8" ht="15" customHeight="1">
      <c r="A192" s="6" t="s">
        <v>526</v>
      </c>
      <c r="B192" s="7" t="s">
        <v>351</v>
      </c>
      <c r="C192" s="6" t="s">
        <v>566</v>
      </c>
      <c r="D192" s="6" t="s">
        <v>40</v>
      </c>
      <c r="E192" s="6" t="s">
        <v>567</v>
      </c>
      <c r="F192" s="6" t="s">
        <v>568</v>
      </c>
      <c r="G192" s="1"/>
      <c r="H192" s="1"/>
    </row>
    <row r="193" spans="1:8" ht="15" customHeight="1">
      <c r="A193" s="6" t="s">
        <v>526</v>
      </c>
      <c r="B193" s="7" t="s">
        <v>351</v>
      </c>
      <c r="C193" s="6" t="s">
        <v>569</v>
      </c>
      <c r="D193" s="6" t="s">
        <v>40</v>
      </c>
      <c r="E193" s="6" t="s">
        <v>570</v>
      </c>
      <c r="F193" s="6" t="s">
        <v>571</v>
      </c>
      <c r="G193" s="1"/>
      <c r="H193" s="1"/>
    </row>
    <row r="194" spans="1:8" ht="15" customHeight="1">
      <c r="A194" s="6" t="s">
        <v>526</v>
      </c>
      <c r="B194" s="7" t="s">
        <v>86</v>
      </c>
      <c r="C194" s="6" t="s">
        <v>572</v>
      </c>
      <c r="D194" s="6" t="s">
        <v>40</v>
      </c>
      <c r="E194" s="6" t="s">
        <v>573</v>
      </c>
      <c r="F194" s="6" t="s">
        <v>574</v>
      </c>
      <c r="G194" s="1"/>
      <c r="H194" s="1"/>
    </row>
    <row r="195" spans="1:8" ht="15" customHeight="1">
      <c r="A195" s="6" t="s">
        <v>526</v>
      </c>
      <c r="B195" s="7" t="s">
        <v>575</v>
      </c>
      <c r="C195" s="6" t="s">
        <v>576</v>
      </c>
      <c r="D195" s="6" t="s">
        <v>40</v>
      </c>
      <c r="E195" s="6" t="s">
        <v>577</v>
      </c>
      <c r="F195" s="6" t="s">
        <v>578</v>
      </c>
      <c r="G195" s="1"/>
      <c r="H195" s="1"/>
    </row>
    <row r="196" spans="1:8" ht="15" customHeight="1">
      <c r="A196" s="6" t="s">
        <v>579</v>
      </c>
      <c r="B196" s="7" t="s">
        <v>580</v>
      </c>
      <c r="C196" s="6" t="s">
        <v>581</v>
      </c>
      <c r="D196" s="6" t="s">
        <v>19</v>
      </c>
      <c r="E196" s="6" t="s">
        <v>581</v>
      </c>
      <c r="F196" s="6" t="s">
        <v>582</v>
      </c>
      <c r="G196" s="1"/>
      <c r="H196" s="1"/>
    </row>
    <row r="197" spans="1:8" ht="15" customHeight="1">
      <c r="A197" s="6" t="s">
        <v>579</v>
      </c>
      <c r="B197" s="7" t="s">
        <v>583</v>
      </c>
      <c r="C197" s="6" t="s">
        <v>584</v>
      </c>
      <c r="D197" s="6" t="s">
        <v>29</v>
      </c>
      <c r="E197" s="6" t="s">
        <v>584</v>
      </c>
      <c r="F197" s="6" t="s">
        <v>585</v>
      </c>
      <c r="G197" s="1"/>
      <c r="H197" s="1"/>
    </row>
    <row r="198" spans="1:8" ht="15" customHeight="1">
      <c r="A198" s="6" t="s">
        <v>579</v>
      </c>
      <c r="B198" s="7" t="s">
        <v>586</v>
      </c>
      <c r="C198" s="6" t="s">
        <v>584</v>
      </c>
      <c r="D198" s="6" t="s">
        <v>26</v>
      </c>
      <c r="E198" s="6" t="s">
        <v>584</v>
      </c>
      <c r="F198" s="6" t="s">
        <v>587</v>
      </c>
      <c r="G198" s="1"/>
      <c r="H198" s="1"/>
    </row>
    <row r="199" spans="1:8" ht="15" customHeight="1">
      <c r="A199" s="6" t="s">
        <v>579</v>
      </c>
      <c r="B199" s="7" t="s">
        <v>588</v>
      </c>
      <c r="C199" s="6" t="s">
        <v>584</v>
      </c>
      <c r="D199" s="6" t="s">
        <v>23</v>
      </c>
      <c r="E199" s="6" t="s">
        <v>584</v>
      </c>
      <c r="F199" s="6" t="s">
        <v>589</v>
      </c>
      <c r="G199" s="1"/>
      <c r="H199" s="1"/>
    </row>
    <row r="200" spans="1:8" ht="15" customHeight="1">
      <c r="A200" s="6" t="s">
        <v>579</v>
      </c>
      <c r="B200" s="7" t="s">
        <v>590</v>
      </c>
      <c r="C200" s="6" t="s">
        <v>591</v>
      </c>
      <c r="D200" s="6" t="s">
        <v>23</v>
      </c>
      <c r="E200" s="6" t="s">
        <v>591</v>
      </c>
      <c r="F200" s="6" t="s">
        <v>592</v>
      </c>
      <c r="G200" s="1"/>
      <c r="H200" s="1"/>
    </row>
    <row r="201" spans="1:8" ht="15" customHeight="1">
      <c r="A201" s="6" t="s">
        <v>579</v>
      </c>
      <c r="B201" s="7" t="s">
        <v>593</v>
      </c>
      <c r="C201" s="6" t="s">
        <v>591</v>
      </c>
      <c r="D201" s="6" t="s">
        <v>26</v>
      </c>
      <c r="E201" s="6" t="s">
        <v>591</v>
      </c>
      <c r="F201" s="6" t="s">
        <v>594</v>
      </c>
      <c r="G201" s="1"/>
      <c r="H201" s="1"/>
    </row>
    <row r="202" spans="1:8" ht="15" customHeight="1">
      <c r="A202" s="6" t="s">
        <v>579</v>
      </c>
      <c r="B202" s="7" t="s">
        <v>595</v>
      </c>
      <c r="C202" s="6" t="s">
        <v>591</v>
      </c>
      <c r="D202" s="6" t="s">
        <v>29</v>
      </c>
      <c r="E202" s="6" t="s">
        <v>591</v>
      </c>
      <c r="F202" s="6" t="s">
        <v>596</v>
      </c>
      <c r="G202" s="1"/>
      <c r="H202" s="1"/>
    </row>
    <row r="203" spans="1:8" ht="15" customHeight="1">
      <c r="A203" s="6" t="s">
        <v>579</v>
      </c>
      <c r="B203" s="7" t="s">
        <v>597</v>
      </c>
      <c r="C203" s="6" t="s">
        <v>598</v>
      </c>
      <c r="D203" s="6" t="s">
        <v>29</v>
      </c>
      <c r="E203" s="6" t="s">
        <v>598</v>
      </c>
      <c r="F203" s="6" t="s">
        <v>599</v>
      </c>
      <c r="G203" s="1"/>
      <c r="H203" s="1"/>
    </row>
    <row r="204" spans="1:8" ht="15" customHeight="1">
      <c r="A204" s="6" t="s">
        <v>579</v>
      </c>
      <c r="B204" s="7" t="s">
        <v>600</v>
      </c>
      <c r="C204" s="6" t="s">
        <v>598</v>
      </c>
      <c r="D204" s="6" t="s">
        <v>306</v>
      </c>
      <c r="E204" s="6" t="s">
        <v>598</v>
      </c>
      <c r="F204" s="6" t="s">
        <v>601</v>
      </c>
      <c r="G204" s="1"/>
      <c r="H204" s="1"/>
    </row>
    <row r="205" spans="1:8" ht="15" customHeight="1">
      <c r="A205" s="6" t="s">
        <v>579</v>
      </c>
      <c r="B205" s="7" t="s">
        <v>602</v>
      </c>
      <c r="C205" s="6" t="s">
        <v>598</v>
      </c>
      <c r="D205" s="6" t="s">
        <v>23</v>
      </c>
      <c r="E205" s="6" t="s">
        <v>598</v>
      </c>
      <c r="F205" s="6" t="s">
        <v>603</v>
      </c>
      <c r="G205" s="1"/>
      <c r="H205" s="1"/>
    </row>
    <row r="206" spans="1:8" ht="15" customHeight="1">
      <c r="A206" s="6" t="s">
        <v>579</v>
      </c>
      <c r="B206" s="7" t="s">
        <v>122</v>
      </c>
      <c r="C206" s="6" t="s">
        <v>604</v>
      </c>
      <c r="D206" s="6" t="s">
        <v>40</v>
      </c>
      <c r="E206" s="6" t="s">
        <v>605</v>
      </c>
      <c r="F206" s="6" t="s">
        <v>606</v>
      </c>
      <c r="G206" s="1"/>
      <c r="H206" s="1"/>
    </row>
    <row r="207" spans="1:8" ht="15" customHeight="1">
      <c r="A207" s="6" t="s">
        <v>579</v>
      </c>
      <c r="B207" s="7" t="s">
        <v>38</v>
      </c>
      <c r="C207" s="6" t="s">
        <v>607</v>
      </c>
      <c r="D207" s="6" t="s">
        <v>40</v>
      </c>
      <c r="E207" s="6" t="s">
        <v>608</v>
      </c>
      <c r="F207" s="6" t="s">
        <v>609</v>
      </c>
      <c r="G207" s="1"/>
      <c r="H207" s="1"/>
    </row>
    <row r="208" spans="1:8" ht="15" customHeight="1">
      <c r="A208" s="6" t="s">
        <v>579</v>
      </c>
      <c r="B208" s="7" t="s">
        <v>351</v>
      </c>
      <c r="C208" s="6" t="s">
        <v>610</v>
      </c>
      <c r="D208" s="6" t="s">
        <v>40</v>
      </c>
      <c r="E208" s="6" t="s">
        <v>611</v>
      </c>
      <c r="F208" s="6" t="s">
        <v>612</v>
      </c>
      <c r="G208" s="1"/>
      <c r="H208" s="1"/>
    </row>
    <row r="209" spans="1:8" ht="15" customHeight="1">
      <c r="A209" s="6" t="s">
        <v>579</v>
      </c>
      <c r="B209" s="7" t="s">
        <v>193</v>
      </c>
      <c r="C209" s="6" t="s">
        <v>613</v>
      </c>
      <c r="D209" s="6" t="s">
        <v>40</v>
      </c>
      <c r="E209" s="6" t="s">
        <v>614</v>
      </c>
      <c r="F209" s="6" t="s">
        <v>615</v>
      </c>
      <c r="G209" s="1"/>
      <c r="H209" s="1"/>
    </row>
    <row r="210" spans="1:8" ht="15" customHeight="1">
      <c r="A210" s="6" t="s">
        <v>579</v>
      </c>
      <c r="B210" s="7" t="s">
        <v>347</v>
      </c>
      <c r="C210" s="6" t="s">
        <v>616</v>
      </c>
      <c r="D210" s="6" t="s">
        <v>40</v>
      </c>
      <c r="E210" s="6" t="s">
        <v>617</v>
      </c>
      <c r="F210" s="6" t="s">
        <v>618</v>
      </c>
      <c r="G210" s="1"/>
      <c r="H210" s="1"/>
    </row>
    <row r="211" spans="1:8" ht="15" customHeight="1">
      <c r="A211" s="6" t="s">
        <v>579</v>
      </c>
      <c r="B211" s="7" t="s">
        <v>619</v>
      </c>
      <c r="C211" s="6" t="s">
        <v>620</v>
      </c>
      <c r="D211" s="6" t="s">
        <v>40</v>
      </c>
      <c r="E211" s="6" t="s">
        <v>621</v>
      </c>
      <c r="F211" s="6" t="s">
        <v>622</v>
      </c>
      <c r="G211" s="1"/>
      <c r="H211" s="1"/>
    </row>
    <row r="212" spans="1:8" ht="15" customHeight="1">
      <c r="A212" s="6" t="s">
        <v>579</v>
      </c>
      <c r="B212" s="7" t="s">
        <v>51</v>
      </c>
      <c r="C212" s="6" t="s">
        <v>623</v>
      </c>
      <c r="D212" s="6" t="s">
        <v>40</v>
      </c>
      <c r="E212" s="6" t="s">
        <v>624</v>
      </c>
      <c r="F212" s="6" t="s">
        <v>625</v>
      </c>
      <c r="G212" s="1"/>
      <c r="H212" s="1"/>
    </row>
    <row r="213" spans="1:8" ht="15" customHeight="1">
      <c r="A213" s="6" t="s">
        <v>579</v>
      </c>
      <c r="B213" s="7" t="s">
        <v>351</v>
      </c>
      <c r="C213" s="6" t="s">
        <v>626</v>
      </c>
      <c r="D213" s="6" t="s">
        <v>40</v>
      </c>
      <c r="E213" s="6" t="s">
        <v>627</v>
      </c>
      <c r="F213" s="6" t="s">
        <v>628</v>
      </c>
      <c r="G213" s="1"/>
      <c r="H213" s="1"/>
    </row>
    <row r="214" spans="1:8" ht="15" customHeight="1">
      <c r="A214" s="6" t="s">
        <v>579</v>
      </c>
      <c r="B214" s="7" t="s">
        <v>351</v>
      </c>
      <c r="C214" s="6" t="s">
        <v>629</v>
      </c>
      <c r="D214" s="6" t="s">
        <v>40</v>
      </c>
      <c r="E214" s="6" t="s">
        <v>630</v>
      </c>
      <c r="F214" s="6" t="s">
        <v>631</v>
      </c>
      <c r="G214" s="1"/>
      <c r="H214" s="1"/>
    </row>
    <row r="215" spans="1:8" ht="15" customHeight="1">
      <c r="A215" s="6" t="s">
        <v>632</v>
      </c>
      <c r="B215" s="7" t="s">
        <v>633</v>
      </c>
      <c r="C215" s="6" t="s">
        <v>634</v>
      </c>
      <c r="D215" s="6" t="s">
        <v>19</v>
      </c>
      <c r="E215" s="6" t="s">
        <v>634</v>
      </c>
      <c r="F215" s="6" t="s">
        <v>635</v>
      </c>
      <c r="G215" s="1"/>
      <c r="H215" s="1"/>
    </row>
    <row r="216" spans="1:8" ht="15" customHeight="1">
      <c r="A216" s="6" t="s">
        <v>632</v>
      </c>
      <c r="B216" s="7" t="s">
        <v>300</v>
      </c>
      <c r="C216" s="6" t="s">
        <v>636</v>
      </c>
      <c r="D216" s="6" t="s">
        <v>19</v>
      </c>
      <c r="E216" s="6" t="s">
        <v>636</v>
      </c>
      <c r="F216" s="6" t="s">
        <v>637</v>
      </c>
      <c r="G216" s="1"/>
      <c r="H216" s="1"/>
    </row>
    <row r="217" spans="1:8" ht="15" customHeight="1">
      <c r="A217" s="6" t="s">
        <v>632</v>
      </c>
      <c r="B217" s="7" t="s">
        <v>638</v>
      </c>
      <c r="C217" s="6" t="s">
        <v>639</v>
      </c>
      <c r="D217" s="6" t="s">
        <v>23</v>
      </c>
      <c r="E217" s="6" t="s">
        <v>639</v>
      </c>
      <c r="F217" s="6" t="s">
        <v>640</v>
      </c>
      <c r="G217" s="1"/>
      <c r="H217" s="1"/>
    </row>
    <row r="218" spans="1:8" ht="15" customHeight="1">
      <c r="A218" s="6" t="s">
        <v>632</v>
      </c>
      <c r="B218" s="7" t="s">
        <v>641</v>
      </c>
      <c r="C218" s="6" t="s">
        <v>642</v>
      </c>
      <c r="D218" s="6" t="s">
        <v>29</v>
      </c>
      <c r="E218" s="6" t="s">
        <v>642</v>
      </c>
      <c r="F218" s="6" t="s">
        <v>643</v>
      </c>
      <c r="G218" s="1"/>
      <c r="H218" s="1"/>
    </row>
    <row r="219" spans="1:8" ht="15" customHeight="1">
      <c r="A219" s="6" t="s">
        <v>632</v>
      </c>
      <c r="B219" s="7" t="s">
        <v>470</v>
      </c>
      <c r="C219" s="6" t="s">
        <v>644</v>
      </c>
      <c r="D219" s="6" t="s">
        <v>66</v>
      </c>
      <c r="E219" s="6" t="s">
        <v>644</v>
      </c>
      <c r="F219" s="6" t="s">
        <v>645</v>
      </c>
      <c r="G219" s="1"/>
      <c r="H219" s="1"/>
    </row>
    <row r="220" spans="1:8" ht="15" customHeight="1">
      <c r="A220" s="6" t="s">
        <v>632</v>
      </c>
      <c r="B220" s="7" t="s">
        <v>278</v>
      </c>
      <c r="C220" s="6" t="s">
        <v>646</v>
      </c>
      <c r="D220" s="6" t="s">
        <v>280</v>
      </c>
      <c r="E220" s="6" t="s">
        <v>646</v>
      </c>
      <c r="F220" s="6" t="s">
        <v>647</v>
      </c>
      <c r="G220" s="1"/>
      <c r="H220" s="1"/>
    </row>
    <row r="221" spans="1:8" ht="15" customHeight="1">
      <c r="A221" s="6" t="s">
        <v>632</v>
      </c>
      <c r="B221" s="7" t="s">
        <v>648</v>
      </c>
      <c r="C221" s="6" t="s">
        <v>646</v>
      </c>
      <c r="D221" s="6" t="s">
        <v>66</v>
      </c>
      <c r="E221" s="6" t="s">
        <v>646</v>
      </c>
      <c r="F221" s="6" t="s">
        <v>649</v>
      </c>
      <c r="G221" s="1"/>
      <c r="H221" s="1"/>
    </row>
    <row r="222" spans="1:8" ht="15" customHeight="1">
      <c r="A222" s="6" t="s">
        <v>632</v>
      </c>
      <c r="B222" s="7" t="s">
        <v>282</v>
      </c>
      <c r="C222" s="6" t="s">
        <v>646</v>
      </c>
      <c r="D222" s="6" t="s">
        <v>283</v>
      </c>
      <c r="E222" s="6" t="s">
        <v>646</v>
      </c>
      <c r="F222" s="6" t="s">
        <v>650</v>
      </c>
      <c r="G222" s="1"/>
      <c r="H222" s="1"/>
    </row>
    <row r="223" spans="1:8" ht="15" customHeight="1">
      <c r="A223" s="6" t="s">
        <v>632</v>
      </c>
      <c r="B223" s="7" t="s">
        <v>651</v>
      </c>
      <c r="C223" s="6" t="s">
        <v>652</v>
      </c>
      <c r="D223" s="6" t="s">
        <v>29</v>
      </c>
      <c r="E223" s="6" t="s">
        <v>652</v>
      </c>
      <c r="F223" s="6" t="s">
        <v>653</v>
      </c>
      <c r="G223" s="1"/>
      <c r="H223" s="1"/>
    </row>
    <row r="224" spans="1:8" ht="15" customHeight="1">
      <c r="A224" s="6" t="s">
        <v>632</v>
      </c>
      <c r="B224" s="7" t="s">
        <v>654</v>
      </c>
      <c r="C224" s="6" t="s">
        <v>652</v>
      </c>
      <c r="D224" s="6" t="s">
        <v>23</v>
      </c>
      <c r="E224" s="6" t="s">
        <v>652</v>
      </c>
      <c r="F224" s="6" t="s">
        <v>655</v>
      </c>
      <c r="G224" s="1"/>
      <c r="H224" s="1"/>
    </row>
    <row r="225" spans="1:8" ht="15" customHeight="1">
      <c r="A225" s="6" t="s">
        <v>632</v>
      </c>
      <c r="B225" s="7" t="s">
        <v>656</v>
      </c>
      <c r="C225" s="6" t="s">
        <v>652</v>
      </c>
      <c r="D225" s="6" t="s">
        <v>657</v>
      </c>
      <c r="E225" s="6" t="s">
        <v>652</v>
      </c>
      <c r="F225" s="6" t="s">
        <v>658</v>
      </c>
      <c r="G225" s="1"/>
      <c r="H225" s="1"/>
    </row>
    <row r="226" spans="1:8" ht="15" customHeight="1">
      <c r="A226" s="6" t="s">
        <v>632</v>
      </c>
      <c r="B226" s="7" t="s">
        <v>659</v>
      </c>
      <c r="C226" s="6" t="s">
        <v>660</v>
      </c>
      <c r="D226" s="6" t="s">
        <v>169</v>
      </c>
      <c r="E226" s="6" t="s">
        <v>660</v>
      </c>
      <c r="F226" s="6" t="s">
        <v>661</v>
      </c>
      <c r="G226" s="1"/>
      <c r="H226" s="1"/>
    </row>
    <row r="227" spans="1:8" ht="15" customHeight="1">
      <c r="A227" s="6" t="s">
        <v>632</v>
      </c>
      <c r="B227" s="7" t="s">
        <v>662</v>
      </c>
      <c r="C227" s="6" t="s">
        <v>663</v>
      </c>
      <c r="D227" s="6" t="s">
        <v>29</v>
      </c>
      <c r="E227" s="6" t="s">
        <v>663</v>
      </c>
      <c r="F227" s="6" t="s">
        <v>664</v>
      </c>
      <c r="G227" s="1"/>
      <c r="H227" s="1"/>
    </row>
    <row r="228" spans="1:8" ht="15" customHeight="1">
      <c r="A228" s="6" t="s">
        <v>632</v>
      </c>
      <c r="B228" s="7" t="s">
        <v>665</v>
      </c>
      <c r="C228" s="6" t="s">
        <v>663</v>
      </c>
      <c r="D228" s="6" t="s">
        <v>23</v>
      </c>
      <c r="E228" s="6" t="s">
        <v>663</v>
      </c>
      <c r="F228" s="6" t="s">
        <v>666</v>
      </c>
      <c r="G228" s="1"/>
      <c r="H228" s="1"/>
    </row>
    <row r="229" spans="1:8" ht="15" customHeight="1">
      <c r="A229" s="6" t="s">
        <v>632</v>
      </c>
      <c r="B229" s="7" t="s">
        <v>667</v>
      </c>
      <c r="C229" s="6" t="s">
        <v>663</v>
      </c>
      <c r="D229" s="6" t="s">
        <v>668</v>
      </c>
      <c r="E229" s="6" t="s">
        <v>663</v>
      </c>
      <c r="F229" s="6" t="s">
        <v>669</v>
      </c>
      <c r="G229" s="1"/>
      <c r="H229" s="1"/>
    </row>
    <row r="230" spans="1:8" ht="15" customHeight="1">
      <c r="A230" s="6" t="s">
        <v>632</v>
      </c>
      <c r="B230" s="7" t="s">
        <v>670</v>
      </c>
      <c r="C230" s="6" t="s">
        <v>671</v>
      </c>
      <c r="D230" s="6" t="s">
        <v>320</v>
      </c>
      <c r="E230" s="6" t="s">
        <v>671</v>
      </c>
      <c r="F230" s="6" t="s">
        <v>672</v>
      </c>
      <c r="G230" s="1"/>
      <c r="H230" s="1"/>
    </row>
    <row r="231" spans="1:8" ht="15" customHeight="1">
      <c r="A231" s="6" t="s">
        <v>632</v>
      </c>
      <c r="B231" s="7" t="s">
        <v>600</v>
      </c>
      <c r="C231" s="6" t="s">
        <v>673</v>
      </c>
      <c r="D231" s="6" t="s">
        <v>306</v>
      </c>
      <c r="E231" s="6" t="s">
        <v>673</v>
      </c>
      <c r="F231" s="6" t="s">
        <v>674</v>
      </c>
      <c r="G231" s="1"/>
      <c r="H231" s="1"/>
    </row>
    <row r="232" spans="1:8" ht="15" customHeight="1">
      <c r="A232" s="6" t="s">
        <v>632</v>
      </c>
      <c r="B232" s="7" t="s">
        <v>602</v>
      </c>
      <c r="C232" s="6" t="s">
        <v>673</v>
      </c>
      <c r="D232" s="6" t="s">
        <v>23</v>
      </c>
      <c r="E232" s="6" t="s">
        <v>673</v>
      </c>
      <c r="F232" s="6" t="s">
        <v>675</v>
      </c>
      <c r="G232" s="1"/>
      <c r="H232" s="1"/>
    </row>
    <row r="233" spans="1:8" ht="15" customHeight="1">
      <c r="A233" s="6" t="s">
        <v>632</v>
      </c>
      <c r="B233" s="7" t="s">
        <v>597</v>
      </c>
      <c r="C233" s="6" t="s">
        <v>673</v>
      </c>
      <c r="D233" s="6" t="s">
        <v>29</v>
      </c>
      <c r="E233" s="6" t="s">
        <v>673</v>
      </c>
      <c r="F233" s="6" t="s">
        <v>676</v>
      </c>
      <c r="G233" s="1"/>
      <c r="H233" s="1"/>
    </row>
    <row r="234" spans="1:8" ht="15" customHeight="1">
      <c r="A234" s="6" t="s">
        <v>632</v>
      </c>
      <c r="B234" s="7" t="s">
        <v>677</v>
      </c>
      <c r="C234" s="6" t="s">
        <v>678</v>
      </c>
      <c r="D234" s="6" t="s">
        <v>29</v>
      </c>
      <c r="E234" s="6" t="s">
        <v>678</v>
      </c>
      <c r="F234" s="6" t="s">
        <v>679</v>
      </c>
      <c r="G234" s="1"/>
      <c r="H234" s="1"/>
    </row>
    <row r="235" spans="1:8" ht="15" customHeight="1">
      <c r="A235" s="6" t="s">
        <v>632</v>
      </c>
      <c r="B235" s="7" t="s">
        <v>680</v>
      </c>
      <c r="C235" s="6" t="s">
        <v>678</v>
      </c>
      <c r="D235" s="6" t="s">
        <v>23</v>
      </c>
      <c r="E235" s="6" t="s">
        <v>678</v>
      </c>
      <c r="F235" s="6" t="s">
        <v>681</v>
      </c>
      <c r="G235" s="1"/>
      <c r="H235" s="1"/>
    </row>
    <row r="236" spans="1:8" ht="15" customHeight="1">
      <c r="A236" s="6" t="s">
        <v>632</v>
      </c>
      <c r="B236" s="7" t="s">
        <v>682</v>
      </c>
      <c r="C236" s="6" t="s">
        <v>678</v>
      </c>
      <c r="D236" s="6" t="s">
        <v>306</v>
      </c>
      <c r="E236" s="6" t="s">
        <v>678</v>
      </c>
      <c r="F236" s="6" t="s">
        <v>683</v>
      </c>
      <c r="G236" s="1"/>
      <c r="H236" s="1"/>
    </row>
    <row r="237" spans="1:8" ht="15" customHeight="1">
      <c r="A237" s="6" t="s">
        <v>632</v>
      </c>
      <c r="B237" s="7" t="s">
        <v>684</v>
      </c>
      <c r="C237" s="6" t="s">
        <v>685</v>
      </c>
      <c r="D237" s="6" t="s">
        <v>686</v>
      </c>
      <c r="E237" s="6" t="s">
        <v>685</v>
      </c>
      <c r="F237" s="6" t="s">
        <v>687</v>
      </c>
      <c r="G237" s="1"/>
      <c r="H237" s="1"/>
    </row>
    <row r="238" spans="1:8" ht="15" customHeight="1">
      <c r="A238" s="6" t="s">
        <v>632</v>
      </c>
      <c r="B238" s="7" t="s">
        <v>688</v>
      </c>
      <c r="C238" s="6" t="s">
        <v>689</v>
      </c>
      <c r="D238" s="6" t="s">
        <v>113</v>
      </c>
      <c r="E238" s="6" t="s">
        <v>689</v>
      </c>
      <c r="F238" s="6" t="s">
        <v>690</v>
      </c>
      <c r="G238" s="1"/>
      <c r="H238" s="1"/>
    </row>
    <row r="239" spans="1:8" ht="15" customHeight="1">
      <c r="A239" s="6" t="s">
        <v>632</v>
      </c>
      <c r="B239" s="7" t="s">
        <v>691</v>
      </c>
      <c r="C239" s="6" t="s">
        <v>692</v>
      </c>
      <c r="D239" s="6" t="s">
        <v>40</v>
      </c>
      <c r="E239" s="6" t="s">
        <v>693</v>
      </c>
      <c r="F239" s="6" t="s">
        <v>694</v>
      </c>
      <c r="G239" s="1"/>
      <c r="H239" s="1"/>
    </row>
    <row r="240" spans="1:8" ht="15" customHeight="1">
      <c r="A240" s="6" t="s">
        <v>632</v>
      </c>
      <c r="B240" s="7" t="s">
        <v>297</v>
      </c>
      <c r="C240" s="6" t="s">
        <v>695</v>
      </c>
      <c r="D240" s="6" t="s">
        <v>40</v>
      </c>
      <c r="E240" s="6" t="s">
        <v>696</v>
      </c>
      <c r="F240" s="6" t="s">
        <v>697</v>
      </c>
      <c r="G240" s="1"/>
      <c r="H240" s="1"/>
    </row>
    <row r="241" spans="1:8" ht="15" customHeight="1">
      <c r="A241" s="6" t="s">
        <v>632</v>
      </c>
      <c r="B241" s="7" t="s">
        <v>347</v>
      </c>
      <c r="C241" s="6" t="s">
        <v>698</v>
      </c>
      <c r="D241" s="6" t="s">
        <v>40</v>
      </c>
      <c r="E241" s="6" t="s">
        <v>699</v>
      </c>
      <c r="F241" s="6" t="s">
        <v>700</v>
      </c>
      <c r="G241" s="1"/>
      <c r="H241" s="1"/>
    </row>
    <row r="242" spans="1:8" ht="15" customHeight="1">
      <c r="A242" s="6" t="s">
        <v>632</v>
      </c>
      <c r="B242" s="7" t="s">
        <v>297</v>
      </c>
      <c r="C242" s="6" t="s">
        <v>701</v>
      </c>
      <c r="D242" s="6" t="s">
        <v>40</v>
      </c>
      <c r="E242" s="6" t="s">
        <v>702</v>
      </c>
      <c r="F242" s="6" t="s">
        <v>703</v>
      </c>
      <c r="G242" s="1"/>
      <c r="H242" s="1"/>
    </row>
    <row r="243" spans="1:8" ht="15" customHeight="1">
      <c r="A243" s="6" t="s">
        <v>632</v>
      </c>
      <c r="B243" s="7" t="s">
        <v>704</v>
      </c>
      <c r="C243" s="6" t="s">
        <v>705</v>
      </c>
      <c r="D243" s="6" t="s">
        <v>40</v>
      </c>
      <c r="E243" s="6" t="s">
        <v>706</v>
      </c>
      <c r="F243" s="6" t="s">
        <v>707</v>
      </c>
      <c r="G243" s="1"/>
      <c r="H243" s="1"/>
    </row>
    <row r="244" spans="1:8" ht="15" customHeight="1">
      <c r="A244" s="6" t="s">
        <v>632</v>
      </c>
      <c r="B244" s="7" t="s">
        <v>351</v>
      </c>
      <c r="C244" s="6" t="s">
        <v>708</v>
      </c>
      <c r="D244" s="6" t="s">
        <v>40</v>
      </c>
      <c r="E244" s="6" t="s">
        <v>709</v>
      </c>
      <c r="F244" s="6" t="s">
        <v>710</v>
      </c>
      <c r="G244" s="1"/>
      <c r="H244" s="1"/>
    </row>
    <row r="245" spans="1:8" ht="15" customHeight="1">
      <c r="A245" s="6" t="s">
        <v>632</v>
      </c>
      <c r="B245" s="7" t="s">
        <v>153</v>
      </c>
      <c r="C245" s="6" t="s">
        <v>711</v>
      </c>
      <c r="D245" s="6" t="s">
        <v>40</v>
      </c>
      <c r="E245" s="6" t="s">
        <v>712</v>
      </c>
      <c r="F245" s="6" t="s">
        <v>713</v>
      </c>
      <c r="G245" s="1"/>
      <c r="H245" s="1"/>
    </row>
    <row r="246" spans="1:8" ht="15" customHeight="1">
      <c r="A246" s="6" t="s">
        <v>632</v>
      </c>
      <c r="B246" s="7" t="s">
        <v>153</v>
      </c>
      <c r="C246" s="6" t="s">
        <v>714</v>
      </c>
      <c r="D246" s="6" t="s">
        <v>40</v>
      </c>
      <c r="E246" s="6" t="s">
        <v>715</v>
      </c>
      <c r="F246" s="6" t="s">
        <v>716</v>
      </c>
      <c r="G246" s="1"/>
      <c r="H246" s="1"/>
    </row>
    <row r="247" spans="1:8" ht="15" customHeight="1">
      <c r="A247" s="6" t="s">
        <v>632</v>
      </c>
      <c r="B247" s="7" t="s">
        <v>153</v>
      </c>
      <c r="C247" s="6" t="s">
        <v>717</v>
      </c>
      <c r="D247" s="6" t="s">
        <v>40</v>
      </c>
      <c r="E247" s="6" t="s">
        <v>718</v>
      </c>
      <c r="F247" s="6" t="s">
        <v>719</v>
      </c>
      <c r="G247" s="1"/>
      <c r="H247" s="1"/>
    </row>
    <row r="248" spans="1:8" ht="15" customHeight="1">
      <c r="A248" s="6" t="s">
        <v>632</v>
      </c>
      <c r="B248" s="7" t="s">
        <v>153</v>
      </c>
      <c r="C248" s="6" t="s">
        <v>720</v>
      </c>
      <c r="D248" s="6" t="s">
        <v>40</v>
      </c>
      <c r="E248" s="6" t="s">
        <v>721</v>
      </c>
      <c r="F248" s="6" t="s">
        <v>722</v>
      </c>
      <c r="G248" s="1"/>
      <c r="H248" s="1"/>
    </row>
    <row r="249" spans="1:8" ht="15" customHeight="1">
      <c r="A249" s="6" t="s">
        <v>632</v>
      </c>
      <c r="B249" s="7" t="s">
        <v>351</v>
      </c>
      <c r="C249" s="6" t="s">
        <v>723</v>
      </c>
      <c r="D249" s="6" t="s">
        <v>40</v>
      </c>
      <c r="E249" s="6" t="s">
        <v>724</v>
      </c>
      <c r="F249" s="6" t="s">
        <v>725</v>
      </c>
      <c r="G249" s="1"/>
      <c r="H249" s="1"/>
    </row>
    <row r="250" spans="1:8" ht="15" customHeight="1">
      <c r="A250" s="6" t="s">
        <v>632</v>
      </c>
      <c r="B250" s="7" t="s">
        <v>351</v>
      </c>
      <c r="C250" s="6" t="s">
        <v>726</v>
      </c>
      <c r="D250" s="6" t="s">
        <v>40</v>
      </c>
      <c r="E250" s="6" t="s">
        <v>727</v>
      </c>
      <c r="F250" s="6" t="s">
        <v>728</v>
      </c>
      <c r="G250" s="1"/>
      <c r="H250" s="1"/>
    </row>
    <row r="251" spans="1:8" ht="15" customHeight="1">
      <c r="A251" s="6" t="s">
        <v>632</v>
      </c>
      <c r="B251" s="7" t="s">
        <v>86</v>
      </c>
      <c r="C251" s="6" t="s">
        <v>729</v>
      </c>
      <c r="D251" s="6" t="s">
        <v>40</v>
      </c>
      <c r="E251" s="6" t="s">
        <v>730</v>
      </c>
      <c r="F251" s="6" t="s">
        <v>731</v>
      </c>
      <c r="G251" s="1"/>
      <c r="H251" s="1"/>
    </row>
    <row r="252" spans="1:8" ht="15" customHeight="1">
      <c r="A252" s="6" t="s">
        <v>632</v>
      </c>
      <c r="B252" s="7" t="s">
        <v>153</v>
      </c>
      <c r="C252" s="6" t="s">
        <v>732</v>
      </c>
      <c r="D252" s="6" t="s">
        <v>40</v>
      </c>
      <c r="E252" s="6" t="s">
        <v>733</v>
      </c>
      <c r="F252" s="6" t="s">
        <v>734</v>
      </c>
      <c r="G252" s="1"/>
      <c r="H252" s="1"/>
    </row>
    <row r="253" spans="1:8" ht="15" customHeight="1">
      <c r="A253" s="6" t="s">
        <v>632</v>
      </c>
      <c r="B253" s="7" t="s">
        <v>153</v>
      </c>
      <c r="C253" s="6" t="s">
        <v>735</v>
      </c>
      <c r="D253" s="6" t="s">
        <v>40</v>
      </c>
      <c r="E253" s="6" t="s">
        <v>736</v>
      </c>
      <c r="F253" s="6" t="s">
        <v>737</v>
      </c>
      <c r="G253" s="1"/>
      <c r="H253" s="1"/>
    </row>
    <row r="254" spans="1:8" ht="15" customHeight="1">
      <c r="A254" s="6" t="s">
        <v>738</v>
      </c>
      <c r="B254" s="7" t="s">
        <v>739</v>
      </c>
      <c r="C254" s="6" t="s">
        <v>740</v>
      </c>
      <c r="D254" s="6" t="s">
        <v>19</v>
      </c>
      <c r="E254" s="6" t="s">
        <v>740</v>
      </c>
      <c r="F254" s="6" t="s">
        <v>741</v>
      </c>
      <c r="G254" s="1"/>
      <c r="H254" s="1"/>
    </row>
    <row r="255" spans="1:8" ht="15" customHeight="1">
      <c r="A255" s="6" t="s">
        <v>738</v>
      </c>
      <c r="B255" s="7" t="s">
        <v>742</v>
      </c>
      <c r="C255" s="6" t="s">
        <v>743</v>
      </c>
      <c r="D255" s="6" t="s">
        <v>320</v>
      </c>
      <c r="E255" s="6" t="s">
        <v>743</v>
      </c>
      <c r="F255" s="6" t="s">
        <v>744</v>
      </c>
      <c r="G255" s="1"/>
      <c r="H255" s="1"/>
    </row>
    <row r="256" spans="1:8" ht="15" customHeight="1">
      <c r="A256" s="6" t="s">
        <v>738</v>
      </c>
      <c r="B256" s="7" t="s">
        <v>745</v>
      </c>
      <c r="C256" s="6" t="s">
        <v>746</v>
      </c>
      <c r="D256" s="6" t="s">
        <v>40</v>
      </c>
      <c r="E256" s="6" t="s">
        <v>747</v>
      </c>
      <c r="F256" s="6" t="s">
        <v>748</v>
      </c>
      <c r="G256" s="1"/>
      <c r="H256" s="1"/>
    </row>
    <row r="257" spans="1:8" ht="15" customHeight="1">
      <c r="A257" s="6" t="s">
        <v>738</v>
      </c>
      <c r="B257" s="7" t="s">
        <v>559</v>
      </c>
      <c r="C257" s="6" t="s">
        <v>749</v>
      </c>
      <c r="D257" s="6" t="s">
        <v>40</v>
      </c>
      <c r="E257" s="6" t="s">
        <v>750</v>
      </c>
      <c r="F257" s="6" t="s">
        <v>751</v>
      </c>
      <c r="G257" s="1"/>
      <c r="H257" s="1"/>
    </row>
    <row r="258" spans="1:8" ht="15" customHeight="1">
      <c r="A258" s="6" t="s">
        <v>738</v>
      </c>
      <c r="B258" s="7" t="s">
        <v>752</v>
      </c>
      <c r="C258" s="6" t="s">
        <v>753</v>
      </c>
      <c r="D258" s="6" t="s">
        <v>40</v>
      </c>
      <c r="E258" s="6" t="s">
        <v>754</v>
      </c>
      <c r="F258" s="6" t="s">
        <v>755</v>
      </c>
      <c r="G258" s="1"/>
      <c r="H258" s="1"/>
    </row>
    <row r="259" spans="1:8" ht="15" customHeight="1">
      <c r="A259" s="6" t="s">
        <v>738</v>
      </c>
      <c r="B259" s="7" t="s">
        <v>347</v>
      </c>
      <c r="C259" s="6" t="s">
        <v>756</v>
      </c>
      <c r="D259" s="6" t="s">
        <v>40</v>
      </c>
      <c r="E259" s="6" t="s">
        <v>757</v>
      </c>
      <c r="F259" s="6" t="s">
        <v>758</v>
      </c>
      <c r="G259" s="1"/>
      <c r="H259" s="1"/>
    </row>
    <row r="260" spans="1:8" ht="15" customHeight="1">
      <c r="A260" s="6" t="s">
        <v>738</v>
      </c>
      <c r="B260" s="7" t="s">
        <v>351</v>
      </c>
      <c r="C260" s="6" t="s">
        <v>759</v>
      </c>
      <c r="D260" s="6" t="s">
        <v>40</v>
      </c>
      <c r="E260" s="6" t="s">
        <v>760</v>
      </c>
      <c r="F260" s="6" t="s">
        <v>761</v>
      </c>
      <c r="G260" s="1"/>
      <c r="H260" s="1"/>
    </row>
    <row r="261" spans="1:8" ht="15" customHeight="1">
      <c r="A261" s="6" t="s">
        <v>738</v>
      </c>
      <c r="B261" s="7" t="s">
        <v>470</v>
      </c>
      <c r="C261" s="6" t="s">
        <v>762</v>
      </c>
      <c r="D261" s="6" t="s">
        <v>40</v>
      </c>
      <c r="E261" s="6" t="s">
        <v>763</v>
      </c>
      <c r="F261" s="6" t="s">
        <v>764</v>
      </c>
      <c r="G261" s="1"/>
      <c r="H261" s="1"/>
    </row>
    <row r="262" spans="1:8" ht="15" customHeight="1">
      <c r="A262" s="6" t="s">
        <v>738</v>
      </c>
      <c r="B262" s="7" t="s">
        <v>351</v>
      </c>
      <c r="C262" s="6" t="s">
        <v>765</v>
      </c>
      <c r="D262" s="6" t="s">
        <v>40</v>
      </c>
      <c r="E262" s="6" t="s">
        <v>766</v>
      </c>
      <c r="F262" s="6" t="s">
        <v>767</v>
      </c>
      <c r="G262" s="1"/>
      <c r="H262" s="1"/>
    </row>
    <row r="263" spans="1:8" ht="15" customHeight="1">
      <c r="A263" s="6" t="s">
        <v>738</v>
      </c>
      <c r="B263" s="7" t="s">
        <v>768</v>
      </c>
      <c r="C263" s="6" t="s">
        <v>769</v>
      </c>
      <c r="D263" s="6" t="s">
        <v>40</v>
      </c>
      <c r="E263" s="6" t="s">
        <v>770</v>
      </c>
      <c r="F263" s="6" t="s">
        <v>771</v>
      </c>
      <c r="G263" s="1"/>
      <c r="H263" s="1"/>
    </row>
    <row r="264" spans="1:8" ht="15" customHeight="1">
      <c r="A264" s="6" t="s">
        <v>738</v>
      </c>
      <c r="B264" s="7" t="s">
        <v>86</v>
      </c>
      <c r="C264" s="6" t="s">
        <v>772</v>
      </c>
      <c r="D264" s="6" t="s">
        <v>40</v>
      </c>
      <c r="E264" s="6" t="s">
        <v>773</v>
      </c>
      <c r="F264" s="6" t="s">
        <v>774</v>
      </c>
      <c r="G264" s="1"/>
      <c r="H264" s="1"/>
    </row>
    <row r="265" spans="1:8" ht="15" customHeight="1">
      <c r="A265" s="6" t="s">
        <v>738</v>
      </c>
      <c r="B265" s="7" t="s">
        <v>256</v>
      </c>
      <c r="C265" s="6" t="s">
        <v>775</v>
      </c>
      <c r="D265" s="6" t="s">
        <v>40</v>
      </c>
      <c r="E265" s="6" t="s">
        <v>776</v>
      </c>
      <c r="F265" s="6" t="s">
        <v>777</v>
      </c>
      <c r="G265" s="1"/>
      <c r="H265" s="1"/>
    </row>
    <row r="266" spans="1:8" ht="15" customHeight="1">
      <c r="A266" s="6" t="s">
        <v>778</v>
      </c>
      <c r="B266" s="7" t="s">
        <v>779</v>
      </c>
      <c r="C266" s="6" t="s">
        <v>780</v>
      </c>
      <c r="D266" s="6" t="s">
        <v>19</v>
      </c>
      <c r="E266" s="6" t="s">
        <v>780</v>
      </c>
      <c r="F266" s="6" t="s">
        <v>781</v>
      </c>
      <c r="G266" s="1"/>
      <c r="H266" s="1"/>
    </row>
    <row r="267" spans="1:8" ht="15" customHeight="1">
      <c r="A267" s="6" t="s">
        <v>778</v>
      </c>
      <c r="B267" s="7" t="s">
        <v>782</v>
      </c>
      <c r="C267" s="6" t="s">
        <v>783</v>
      </c>
      <c r="D267" s="6" t="s">
        <v>19</v>
      </c>
      <c r="E267" s="6" t="s">
        <v>783</v>
      </c>
      <c r="F267" s="6" t="s">
        <v>784</v>
      </c>
      <c r="G267" s="1"/>
      <c r="H267" s="1"/>
    </row>
    <row r="268" spans="1:8" ht="15" customHeight="1">
      <c r="A268" s="6" t="s">
        <v>778</v>
      </c>
      <c r="B268" s="7" t="s">
        <v>62</v>
      </c>
      <c r="C268" s="6" t="s">
        <v>785</v>
      </c>
      <c r="D268" s="6" t="s">
        <v>23</v>
      </c>
      <c r="E268" s="6" t="s">
        <v>785</v>
      </c>
      <c r="F268" s="6" t="s">
        <v>786</v>
      </c>
      <c r="G268" s="1"/>
      <c r="H268" s="1"/>
    </row>
    <row r="269" spans="1:8" ht="15" customHeight="1">
      <c r="A269" s="6" t="s">
        <v>778</v>
      </c>
      <c r="B269" s="7" t="s">
        <v>56</v>
      </c>
      <c r="C269" s="6" t="s">
        <v>787</v>
      </c>
      <c r="D269" s="6" t="s">
        <v>29</v>
      </c>
      <c r="E269" s="6" t="s">
        <v>787</v>
      </c>
      <c r="F269" s="6" t="s">
        <v>788</v>
      </c>
      <c r="G269" s="1"/>
      <c r="H269" s="1"/>
    </row>
    <row r="270" spans="1:8" ht="15" customHeight="1">
      <c r="A270" s="6" t="s">
        <v>778</v>
      </c>
      <c r="B270" s="7" t="s">
        <v>470</v>
      </c>
      <c r="C270" s="6" t="s">
        <v>789</v>
      </c>
      <c r="D270" s="6" t="s">
        <v>66</v>
      </c>
      <c r="E270" s="6" t="s">
        <v>789</v>
      </c>
      <c r="F270" s="6" t="s">
        <v>790</v>
      </c>
      <c r="G270" s="1"/>
      <c r="H270" s="1"/>
    </row>
    <row r="271" spans="1:8" ht="15" customHeight="1">
      <c r="A271" s="6" t="s">
        <v>778</v>
      </c>
      <c r="B271" s="7" t="s">
        <v>791</v>
      </c>
      <c r="C271" s="6" t="s">
        <v>792</v>
      </c>
      <c r="D271" s="6" t="s">
        <v>169</v>
      </c>
      <c r="E271" s="6" t="s">
        <v>792</v>
      </c>
      <c r="F271" s="6" t="s">
        <v>793</v>
      </c>
      <c r="G271" s="1"/>
      <c r="H271" s="1"/>
    </row>
    <row r="272" spans="1:8" ht="15" customHeight="1">
      <c r="A272" s="6" t="s">
        <v>778</v>
      </c>
      <c r="B272" s="7" t="s">
        <v>794</v>
      </c>
      <c r="C272" s="6" t="s">
        <v>795</v>
      </c>
      <c r="D272" s="6" t="s">
        <v>210</v>
      </c>
      <c r="E272" s="6" t="s">
        <v>795</v>
      </c>
      <c r="F272" s="6" t="s">
        <v>796</v>
      </c>
      <c r="G272" s="1"/>
      <c r="H272" s="1"/>
    </row>
    <row r="273" spans="1:8" ht="15" customHeight="1">
      <c r="A273" s="6" t="s">
        <v>778</v>
      </c>
      <c r="B273" s="7" t="s">
        <v>68</v>
      </c>
      <c r="C273" s="6" t="s">
        <v>797</v>
      </c>
      <c r="D273" s="6" t="s">
        <v>113</v>
      </c>
      <c r="E273" s="6" t="s">
        <v>797</v>
      </c>
      <c r="F273" s="6" t="s">
        <v>798</v>
      </c>
      <c r="G273" s="1"/>
      <c r="H273" s="1"/>
    </row>
    <row r="274" spans="1:8" ht="15" customHeight="1">
      <c r="A274" s="6" t="s">
        <v>778</v>
      </c>
      <c r="B274" s="7" t="s">
        <v>297</v>
      </c>
      <c r="C274" s="6" t="s">
        <v>799</v>
      </c>
      <c r="D274" s="6" t="s">
        <v>40</v>
      </c>
      <c r="E274" s="6" t="s">
        <v>800</v>
      </c>
      <c r="F274" s="6" t="s">
        <v>801</v>
      </c>
      <c r="G274" s="1"/>
      <c r="H274" s="1"/>
    </row>
    <row r="275" spans="1:8" ht="15" customHeight="1">
      <c r="A275" s="6" t="s">
        <v>778</v>
      </c>
      <c r="B275" s="7" t="s">
        <v>122</v>
      </c>
      <c r="C275" s="6" t="s">
        <v>802</v>
      </c>
      <c r="D275" s="6" t="s">
        <v>40</v>
      </c>
      <c r="E275" s="6" t="s">
        <v>803</v>
      </c>
      <c r="F275" s="6" t="s">
        <v>804</v>
      </c>
      <c r="G275" s="1"/>
      <c r="H275" s="1"/>
    </row>
    <row r="276" spans="1:8" ht="15" customHeight="1">
      <c r="A276" s="6" t="s">
        <v>778</v>
      </c>
      <c r="B276" s="7" t="s">
        <v>122</v>
      </c>
      <c r="C276" s="6" t="s">
        <v>805</v>
      </c>
      <c r="D276" s="6" t="s">
        <v>40</v>
      </c>
      <c r="E276" s="6" t="s">
        <v>806</v>
      </c>
      <c r="F276" s="6" t="s">
        <v>807</v>
      </c>
      <c r="G276" s="1"/>
      <c r="H276" s="1"/>
    </row>
    <row r="277" spans="1:8" ht="15" customHeight="1">
      <c r="A277" s="6" t="s">
        <v>778</v>
      </c>
      <c r="B277" s="7" t="s">
        <v>122</v>
      </c>
      <c r="C277" s="6" t="s">
        <v>808</v>
      </c>
      <c r="D277" s="6" t="s">
        <v>40</v>
      </c>
      <c r="E277" s="6" t="s">
        <v>809</v>
      </c>
      <c r="F277" s="6" t="s">
        <v>810</v>
      </c>
      <c r="G277" s="1"/>
      <c r="H277" s="1"/>
    </row>
    <row r="278" spans="1:8" ht="15" customHeight="1">
      <c r="A278" s="6" t="s">
        <v>778</v>
      </c>
      <c r="B278" s="7" t="s">
        <v>297</v>
      </c>
      <c r="C278" s="6" t="s">
        <v>811</v>
      </c>
      <c r="D278" s="6" t="s">
        <v>40</v>
      </c>
      <c r="E278" s="6" t="s">
        <v>812</v>
      </c>
      <c r="F278" s="6" t="s">
        <v>813</v>
      </c>
      <c r="G278" s="1"/>
      <c r="H278" s="1"/>
    </row>
    <row r="279" spans="1:8" ht="15" customHeight="1">
      <c r="A279" s="6" t="s">
        <v>778</v>
      </c>
      <c r="B279" s="7" t="s">
        <v>347</v>
      </c>
      <c r="C279" s="6" t="s">
        <v>814</v>
      </c>
      <c r="D279" s="6" t="s">
        <v>40</v>
      </c>
      <c r="E279" s="6" t="s">
        <v>815</v>
      </c>
      <c r="F279" s="6" t="s">
        <v>816</v>
      </c>
      <c r="G279" s="1"/>
      <c r="H279" s="1"/>
    </row>
    <row r="280" spans="1:8" ht="15" customHeight="1">
      <c r="A280" s="6" t="s">
        <v>778</v>
      </c>
      <c r="B280" s="7" t="s">
        <v>351</v>
      </c>
      <c r="C280" s="6" t="s">
        <v>817</v>
      </c>
      <c r="D280" s="6" t="s">
        <v>40</v>
      </c>
      <c r="E280" s="6" t="s">
        <v>818</v>
      </c>
      <c r="F280" s="6" t="s">
        <v>819</v>
      </c>
      <c r="G280" s="1"/>
      <c r="H280" s="1"/>
    </row>
    <row r="281" spans="1:8" ht="15" customHeight="1">
      <c r="A281" s="6" t="s">
        <v>778</v>
      </c>
      <c r="B281" s="7" t="s">
        <v>347</v>
      </c>
      <c r="C281" s="6" t="s">
        <v>820</v>
      </c>
      <c r="D281" s="6" t="s">
        <v>40</v>
      </c>
      <c r="E281" s="6" t="s">
        <v>821</v>
      </c>
      <c r="F281" s="6" t="s">
        <v>822</v>
      </c>
      <c r="G281" s="1"/>
      <c r="H281" s="1"/>
    </row>
    <row r="282" spans="1:8" ht="15" customHeight="1">
      <c r="A282" s="6" t="s">
        <v>778</v>
      </c>
      <c r="B282" s="7" t="s">
        <v>297</v>
      </c>
      <c r="C282" s="6" t="s">
        <v>823</v>
      </c>
      <c r="D282" s="6" t="s">
        <v>40</v>
      </c>
      <c r="E282" s="6" t="s">
        <v>824</v>
      </c>
      <c r="F282" s="6" t="s">
        <v>825</v>
      </c>
      <c r="G282" s="1"/>
      <c r="H282" s="1"/>
    </row>
    <row r="283" spans="1:8" ht="15" customHeight="1">
      <c r="A283" s="6" t="s">
        <v>778</v>
      </c>
      <c r="B283" s="7" t="s">
        <v>351</v>
      </c>
      <c r="C283" s="6" t="s">
        <v>826</v>
      </c>
      <c r="D283" s="6" t="s">
        <v>40</v>
      </c>
      <c r="E283" s="6" t="s">
        <v>827</v>
      </c>
      <c r="F283" s="6" t="s">
        <v>828</v>
      </c>
      <c r="G283" s="1"/>
      <c r="H283" s="1"/>
    </row>
    <row r="284" spans="1:8" ht="15" customHeight="1">
      <c r="A284" s="6" t="s">
        <v>778</v>
      </c>
      <c r="B284" s="7" t="s">
        <v>153</v>
      </c>
      <c r="C284" s="6" t="s">
        <v>829</v>
      </c>
      <c r="D284" s="6" t="s">
        <v>40</v>
      </c>
      <c r="E284" s="6" t="s">
        <v>830</v>
      </c>
      <c r="F284" s="6" t="s">
        <v>796</v>
      </c>
      <c r="G284" s="1"/>
      <c r="H284" s="1"/>
    </row>
    <row r="285" spans="1:8" ht="15" customHeight="1">
      <c r="A285" s="6" t="s">
        <v>778</v>
      </c>
      <c r="B285" s="7" t="s">
        <v>153</v>
      </c>
      <c r="C285" s="6" t="s">
        <v>831</v>
      </c>
      <c r="D285" s="6" t="s">
        <v>40</v>
      </c>
      <c r="E285" s="6" t="s">
        <v>832</v>
      </c>
      <c r="F285" s="6" t="s">
        <v>833</v>
      </c>
      <c r="G285" s="1"/>
      <c r="H285" s="1"/>
    </row>
    <row r="286" spans="1:8" ht="15" customHeight="1">
      <c r="A286" s="6" t="s">
        <v>834</v>
      </c>
      <c r="B286" s="7" t="s">
        <v>835</v>
      </c>
      <c r="C286" s="6" t="s">
        <v>836</v>
      </c>
      <c r="D286" s="6" t="s">
        <v>19</v>
      </c>
      <c r="E286" s="6" t="s">
        <v>836</v>
      </c>
      <c r="F286" s="6" t="s">
        <v>837</v>
      </c>
      <c r="G286" s="1"/>
      <c r="H286" s="1"/>
    </row>
    <row r="287" spans="1:8" ht="15" customHeight="1">
      <c r="A287" s="6" t="s">
        <v>834</v>
      </c>
      <c r="B287" s="7" t="s">
        <v>838</v>
      </c>
      <c r="C287" s="6" t="s">
        <v>839</v>
      </c>
      <c r="D287" s="6" t="s">
        <v>19</v>
      </c>
      <c r="E287" s="6" t="s">
        <v>839</v>
      </c>
      <c r="F287" s="6" t="s">
        <v>840</v>
      </c>
      <c r="G287" s="1"/>
      <c r="H287" s="1"/>
    </row>
    <row r="288" spans="1:8" ht="15" customHeight="1">
      <c r="A288" s="6" t="s">
        <v>834</v>
      </c>
      <c r="B288" s="7" t="s">
        <v>841</v>
      </c>
      <c r="C288" s="6" t="s">
        <v>842</v>
      </c>
      <c r="D288" s="6" t="s">
        <v>19</v>
      </c>
      <c r="E288" s="6" t="s">
        <v>842</v>
      </c>
      <c r="F288" s="6" t="s">
        <v>843</v>
      </c>
      <c r="G288" s="1"/>
      <c r="H288" s="1"/>
    </row>
    <row r="289" spans="1:8" ht="15" customHeight="1">
      <c r="A289" s="6" t="s">
        <v>834</v>
      </c>
      <c r="B289" s="7" t="s">
        <v>844</v>
      </c>
      <c r="C289" s="6" t="s">
        <v>845</v>
      </c>
      <c r="D289" s="6" t="s">
        <v>19</v>
      </c>
      <c r="E289" s="6" t="s">
        <v>845</v>
      </c>
      <c r="F289" s="6" t="s">
        <v>846</v>
      </c>
      <c r="G289" s="1"/>
      <c r="H289" s="1"/>
    </row>
    <row r="290" spans="1:8" ht="15" customHeight="1">
      <c r="A290" s="6" t="s">
        <v>834</v>
      </c>
      <c r="B290" s="7" t="s">
        <v>847</v>
      </c>
      <c r="C290" s="6" t="s">
        <v>848</v>
      </c>
      <c r="D290" s="6" t="s">
        <v>19</v>
      </c>
      <c r="E290" s="6" t="s">
        <v>848</v>
      </c>
      <c r="F290" s="6" t="s">
        <v>849</v>
      </c>
      <c r="G290" s="1"/>
      <c r="H290" s="1"/>
    </row>
    <row r="291" spans="1:8" ht="15" customHeight="1">
      <c r="A291" s="6" t="s">
        <v>834</v>
      </c>
      <c r="B291" s="7" t="s">
        <v>850</v>
      </c>
      <c r="C291" s="6" t="s">
        <v>851</v>
      </c>
      <c r="D291" s="6" t="s">
        <v>19</v>
      </c>
      <c r="E291" s="6" t="s">
        <v>851</v>
      </c>
      <c r="F291" s="6" t="s">
        <v>852</v>
      </c>
      <c r="G291" s="1"/>
      <c r="H291" s="1"/>
    </row>
    <row r="292" spans="1:8" ht="15" customHeight="1">
      <c r="A292" s="6" t="s">
        <v>834</v>
      </c>
      <c r="B292" s="7" t="s">
        <v>853</v>
      </c>
      <c r="C292" s="6" t="s">
        <v>854</v>
      </c>
      <c r="D292" s="6" t="s">
        <v>19</v>
      </c>
      <c r="E292" s="6" t="s">
        <v>854</v>
      </c>
      <c r="F292" s="6" t="s">
        <v>855</v>
      </c>
      <c r="G292" s="1"/>
      <c r="H292" s="1"/>
    </row>
    <row r="293" spans="1:8" ht="15" customHeight="1">
      <c r="A293" s="6" t="s">
        <v>834</v>
      </c>
      <c r="B293" s="7" t="s">
        <v>856</v>
      </c>
      <c r="C293" s="6" t="s">
        <v>857</v>
      </c>
      <c r="D293" s="6" t="s">
        <v>19</v>
      </c>
      <c r="E293" s="6" t="s">
        <v>857</v>
      </c>
      <c r="F293" s="6" t="s">
        <v>858</v>
      </c>
      <c r="G293" s="1"/>
      <c r="H293" s="1"/>
    </row>
    <row r="294" spans="1:8" ht="15" customHeight="1">
      <c r="A294" s="6" t="s">
        <v>834</v>
      </c>
      <c r="B294" s="7" t="s">
        <v>859</v>
      </c>
      <c r="C294" s="6" t="s">
        <v>860</v>
      </c>
      <c r="D294" s="6" t="s">
        <v>19</v>
      </c>
      <c r="E294" s="6" t="s">
        <v>860</v>
      </c>
      <c r="F294" s="6" t="s">
        <v>861</v>
      </c>
      <c r="G294" s="1"/>
      <c r="H294" s="1"/>
    </row>
    <row r="295" spans="1:8" ht="15" customHeight="1">
      <c r="A295" s="6" t="s">
        <v>834</v>
      </c>
      <c r="B295" s="7" t="s">
        <v>862</v>
      </c>
      <c r="C295" s="6" t="s">
        <v>753</v>
      </c>
      <c r="D295" s="6" t="s">
        <v>482</v>
      </c>
      <c r="E295" s="6" t="s">
        <v>863</v>
      </c>
      <c r="F295" s="6" t="s">
        <v>864</v>
      </c>
      <c r="G295" s="1"/>
      <c r="H295" s="1"/>
    </row>
    <row r="296" spans="1:8" ht="15" customHeight="1">
      <c r="A296" s="6" t="s">
        <v>834</v>
      </c>
      <c r="B296" s="7" t="s">
        <v>865</v>
      </c>
      <c r="C296" s="6" t="s">
        <v>753</v>
      </c>
      <c r="D296" s="6" t="s">
        <v>478</v>
      </c>
      <c r="E296" s="6" t="s">
        <v>863</v>
      </c>
      <c r="F296" s="6" t="s">
        <v>866</v>
      </c>
      <c r="G296" s="1"/>
      <c r="H296" s="1"/>
    </row>
    <row r="297" spans="1:8" ht="15" customHeight="1">
      <c r="A297" s="6" t="s">
        <v>834</v>
      </c>
      <c r="B297" s="7" t="s">
        <v>867</v>
      </c>
      <c r="C297" s="6" t="s">
        <v>868</v>
      </c>
      <c r="D297" s="6" t="s">
        <v>66</v>
      </c>
      <c r="E297" s="6" t="s">
        <v>868</v>
      </c>
      <c r="F297" s="6" t="s">
        <v>869</v>
      </c>
      <c r="G297" s="1"/>
      <c r="H297" s="1"/>
    </row>
    <row r="298" spans="1:8" ht="15" customHeight="1">
      <c r="A298" s="6" t="s">
        <v>834</v>
      </c>
      <c r="B298" s="7" t="s">
        <v>870</v>
      </c>
      <c r="C298" s="6" t="s">
        <v>871</v>
      </c>
      <c r="D298" s="6" t="s">
        <v>66</v>
      </c>
      <c r="E298" s="6" t="s">
        <v>871</v>
      </c>
      <c r="F298" s="6" t="s">
        <v>872</v>
      </c>
      <c r="G298" s="1"/>
      <c r="H298" s="1"/>
    </row>
    <row r="299" spans="1:8" ht="15" customHeight="1">
      <c r="A299" s="6" t="s">
        <v>834</v>
      </c>
      <c r="B299" s="7" t="s">
        <v>873</v>
      </c>
      <c r="C299" s="6" t="s">
        <v>874</v>
      </c>
      <c r="D299" s="6" t="s">
        <v>66</v>
      </c>
      <c r="E299" s="6" t="s">
        <v>874</v>
      </c>
      <c r="F299" s="6" t="s">
        <v>875</v>
      </c>
      <c r="G299" s="1"/>
      <c r="H299" s="1"/>
    </row>
    <row r="300" spans="1:8" ht="15" customHeight="1">
      <c r="A300" s="6" t="s">
        <v>834</v>
      </c>
      <c r="B300" s="7" t="s">
        <v>153</v>
      </c>
      <c r="C300" s="6" t="s">
        <v>876</v>
      </c>
      <c r="D300" s="6" t="s">
        <v>66</v>
      </c>
      <c r="E300" s="6" t="s">
        <v>876</v>
      </c>
      <c r="F300" s="6" t="s">
        <v>877</v>
      </c>
      <c r="G300" s="1"/>
      <c r="H300" s="1"/>
    </row>
    <row r="301" spans="1:8" ht="15" customHeight="1">
      <c r="A301" s="6" t="s">
        <v>834</v>
      </c>
      <c r="B301" s="7" t="s">
        <v>878</v>
      </c>
      <c r="C301" s="6" t="s">
        <v>879</v>
      </c>
      <c r="D301" s="6" t="s">
        <v>880</v>
      </c>
      <c r="E301" s="6" t="s">
        <v>879</v>
      </c>
      <c r="F301" s="6" t="s">
        <v>881</v>
      </c>
      <c r="G301" s="1"/>
      <c r="H301" s="1"/>
    </row>
    <row r="302" spans="1:8" ht="15" customHeight="1">
      <c r="A302" s="6" t="s">
        <v>834</v>
      </c>
      <c r="B302" s="7" t="s">
        <v>882</v>
      </c>
      <c r="C302" s="6" t="s">
        <v>883</v>
      </c>
      <c r="D302" s="6" t="s">
        <v>884</v>
      </c>
      <c r="E302" s="6" t="s">
        <v>883</v>
      </c>
      <c r="F302" s="6" t="s">
        <v>885</v>
      </c>
      <c r="G302" s="1"/>
      <c r="H302" s="1"/>
    </row>
    <row r="303" spans="1:8" ht="15" customHeight="1">
      <c r="A303" s="6" t="s">
        <v>834</v>
      </c>
      <c r="B303" s="7" t="s">
        <v>886</v>
      </c>
      <c r="C303" s="6" t="s">
        <v>887</v>
      </c>
      <c r="D303" s="6" t="s">
        <v>884</v>
      </c>
      <c r="E303" s="6" t="s">
        <v>887</v>
      </c>
      <c r="F303" s="6" t="s">
        <v>888</v>
      </c>
      <c r="G303" s="1"/>
      <c r="H303" s="1"/>
    </row>
    <row r="304" spans="1:8" ht="15" customHeight="1">
      <c r="A304" s="6" t="s">
        <v>834</v>
      </c>
      <c r="B304" s="7" t="s">
        <v>889</v>
      </c>
      <c r="C304" s="6" t="s">
        <v>890</v>
      </c>
      <c r="D304" s="6" t="s">
        <v>884</v>
      </c>
      <c r="E304" s="6" t="s">
        <v>890</v>
      </c>
      <c r="F304" s="6" t="s">
        <v>891</v>
      </c>
      <c r="G304" s="1"/>
      <c r="H304" s="1"/>
    </row>
    <row r="305" spans="1:8" ht="15" customHeight="1">
      <c r="A305" s="6" t="s">
        <v>834</v>
      </c>
      <c r="B305" s="7" t="s">
        <v>892</v>
      </c>
      <c r="C305" s="6" t="s">
        <v>893</v>
      </c>
      <c r="D305" s="6" t="s">
        <v>66</v>
      </c>
      <c r="E305" s="6" t="s">
        <v>893</v>
      </c>
      <c r="F305" s="6" t="s">
        <v>894</v>
      </c>
      <c r="G305" s="1"/>
      <c r="H305" s="1"/>
    </row>
    <row r="306" spans="1:8" ht="15" customHeight="1">
      <c r="A306" s="6" t="s">
        <v>834</v>
      </c>
      <c r="B306" s="7" t="s">
        <v>895</v>
      </c>
      <c r="C306" s="6" t="s">
        <v>896</v>
      </c>
      <c r="D306" s="6" t="s">
        <v>66</v>
      </c>
      <c r="E306" s="6" t="s">
        <v>896</v>
      </c>
      <c r="F306" s="6" t="s">
        <v>897</v>
      </c>
      <c r="G306" s="1"/>
      <c r="H306" s="1"/>
    </row>
    <row r="307" spans="1:8" ht="15" customHeight="1">
      <c r="A307" s="6" t="s">
        <v>834</v>
      </c>
      <c r="B307" s="7" t="s">
        <v>898</v>
      </c>
      <c r="C307" s="6" t="s">
        <v>899</v>
      </c>
      <c r="D307" s="6" t="s">
        <v>66</v>
      </c>
      <c r="E307" s="6" t="s">
        <v>899</v>
      </c>
      <c r="F307" s="6" t="s">
        <v>900</v>
      </c>
      <c r="G307" s="1"/>
      <c r="H307" s="1"/>
    </row>
    <row r="308" spans="1:8" ht="15" customHeight="1">
      <c r="A308" s="6" t="s">
        <v>834</v>
      </c>
      <c r="B308" s="7" t="s">
        <v>901</v>
      </c>
      <c r="C308" s="6" t="s">
        <v>902</v>
      </c>
      <c r="D308" s="6" t="s">
        <v>903</v>
      </c>
      <c r="E308" s="6" t="s">
        <v>902</v>
      </c>
      <c r="F308" s="6" t="s">
        <v>904</v>
      </c>
      <c r="G308" s="1"/>
      <c r="H308" s="1"/>
    </row>
    <row r="309" spans="1:8" ht="15" customHeight="1">
      <c r="A309" s="6" t="s">
        <v>834</v>
      </c>
      <c r="B309" s="7" t="s">
        <v>905</v>
      </c>
      <c r="C309" s="6" t="s">
        <v>906</v>
      </c>
      <c r="D309" s="6" t="s">
        <v>66</v>
      </c>
      <c r="E309" s="6" t="s">
        <v>906</v>
      </c>
      <c r="F309" s="6" t="s">
        <v>907</v>
      </c>
      <c r="G309" s="1"/>
      <c r="H309" s="1"/>
    </row>
    <row r="310" spans="1:8" ht="15" customHeight="1">
      <c r="A310" s="6" t="s">
        <v>834</v>
      </c>
      <c r="B310" s="7" t="s">
        <v>278</v>
      </c>
      <c r="C310" s="6" t="s">
        <v>906</v>
      </c>
      <c r="D310" s="6" t="s">
        <v>280</v>
      </c>
      <c r="E310" s="6" t="s">
        <v>906</v>
      </c>
      <c r="F310" s="6" t="s">
        <v>908</v>
      </c>
      <c r="G310" s="1"/>
      <c r="H310" s="1"/>
    </row>
    <row r="311" spans="1:8" ht="15" customHeight="1">
      <c r="A311" s="6" t="s">
        <v>834</v>
      </c>
      <c r="B311" s="7" t="s">
        <v>282</v>
      </c>
      <c r="C311" s="6" t="s">
        <v>906</v>
      </c>
      <c r="D311" s="6" t="s">
        <v>283</v>
      </c>
      <c r="E311" s="6" t="s">
        <v>906</v>
      </c>
      <c r="F311" s="6" t="s">
        <v>909</v>
      </c>
      <c r="G311" s="1"/>
      <c r="H311" s="1"/>
    </row>
    <row r="312" spans="1:8" ht="15" customHeight="1">
      <c r="A312" s="6" t="s">
        <v>834</v>
      </c>
      <c r="B312" s="7" t="s">
        <v>910</v>
      </c>
      <c r="C312" s="6" t="s">
        <v>911</v>
      </c>
      <c r="D312" s="6" t="s">
        <v>29</v>
      </c>
      <c r="E312" s="6" t="s">
        <v>911</v>
      </c>
      <c r="F312" s="6" t="s">
        <v>912</v>
      </c>
      <c r="G312" s="1"/>
      <c r="H312" s="1"/>
    </row>
    <row r="313" spans="1:8" ht="15" customHeight="1">
      <c r="A313" s="6" t="s">
        <v>834</v>
      </c>
      <c r="B313" s="7" t="s">
        <v>913</v>
      </c>
      <c r="C313" s="6" t="s">
        <v>911</v>
      </c>
      <c r="D313" s="6" t="s">
        <v>23</v>
      </c>
      <c r="E313" s="6" t="s">
        <v>911</v>
      </c>
      <c r="F313" s="6" t="s">
        <v>914</v>
      </c>
      <c r="G313" s="1"/>
      <c r="H313" s="1"/>
    </row>
    <row r="314" spans="1:8" ht="15" customHeight="1">
      <c r="A314" s="6" t="s">
        <v>834</v>
      </c>
      <c r="B314" s="7" t="s">
        <v>915</v>
      </c>
      <c r="C314" s="6" t="s">
        <v>911</v>
      </c>
      <c r="D314" s="6" t="s">
        <v>916</v>
      </c>
      <c r="E314" s="6" t="s">
        <v>911</v>
      </c>
      <c r="F314" s="6" t="s">
        <v>917</v>
      </c>
      <c r="G314" s="1"/>
      <c r="H314" s="1"/>
    </row>
    <row r="315" spans="1:8" ht="15" customHeight="1">
      <c r="A315" s="6" t="s">
        <v>834</v>
      </c>
      <c r="B315" s="7" t="s">
        <v>918</v>
      </c>
      <c r="C315" s="6" t="s">
        <v>919</v>
      </c>
      <c r="D315" s="6" t="s">
        <v>320</v>
      </c>
      <c r="E315" s="6" t="s">
        <v>919</v>
      </c>
      <c r="F315" s="6" t="s">
        <v>920</v>
      </c>
      <c r="G315" s="1"/>
      <c r="H315" s="1"/>
    </row>
    <row r="316" spans="1:8" ht="15" customHeight="1">
      <c r="A316" s="6" t="s">
        <v>834</v>
      </c>
      <c r="B316" s="7" t="s">
        <v>905</v>
      </c>
      <c r="C316" s="6" t="s">
        <v>921</v>
      </c>
      <c r="D316" s="6" t="s">
        <v>40</v>
      </c>
      <c r="E316" s="6" t="s">
        <v>922</v>
      </c>
      <c r="F316" s="6" t="s">
        <v>923</v>
      </c>
      <c r="G316" s="1"/>
      <c r="H316" s="1"/>
    </row>
    <row r="317" spans="1:8" ht="15" customHeight="1">
      <c r="A317" s="6" t="s">
        <v>834</v>
      </c>
      <c r="B317" s="7" t="s">
        <v>752</v>
      </c>
      <c r="C317" s="6" t="s">
        <v>753</v>
      </c>
      <c r="D317" s="6" t="s">
        <v>40</v>
      </c>
      <c r="E317" s="6" t="s">
        <v>924</v>
      </c>
      <c r="F317" s="6" t="s">
        <v>925</v>
      </c>
      <c r="G317" s="1"/>
      <c r="H317" s="1"/>
    </row>
    <row r="318" spans="1:8" ht="15" customHeight="1">
      <c r="A318" s="6" t="s">
        <v>834</v>
      </c>
      <c r="B318" s="7" t="s">
        <v>926</v>
      </c>
      <c r="C318" s="6" t="s">
        <v>927</v>
      </c>
      <c r="D318" s="6" t="s">
        <v>40</v>
      </c>
      <c r="E318" s="6" t="s">
        <v>928</v>
      </c>
      <c r="F318" s="6" t="s">
        <v>929</v>
      </c>
      <c r="G318" s="1"/>
      <c r="H318" s="1"/>
    </row>
    <row r="319" spans="1:8" ht="15" customHeight="1">
      <c r="A319" s="6" t="s">
        <v>834</v>
      </c>
      <c r="B319" s="7" t="s">
        <v>297</v>
      </c>
      <c r="C319" s="6" t="s">
        <v>930</v>
      </c>
      <c r="D319" s="6" t="s">
        <v>40</v>
      </c>
      <c r="E319" s="6" t="s">
        <v>931</v>
      </c>
      <c r="F319" s="6" t="s">
        <v>932</v>
      </c>
      <c r="G319" s="1"/>
      <c r="H319" s="1"/>
    </row>
    <row r="320" spans="1:8" ht="15" customHeight="1">
      <c r="A320" s="6" t="s">
        <v>834</v>
      </c>
      <c r="B320" s="7" t="s">
        <v>246</v>
      </c>
      <c r="C320" s="6" t="s">
        <v>933</v>
      </c>
      <c r="D320" s="6" t="s">
        <v>40</v>
      </c>
      <c r="E320" s="6" t="s">
        <v>934</v>
      </c>
      <c r="F320" s="6" t="s">
        <v>935</v>
      </c>
      <c r="G320" s="1"/>
      <c r="H320" s="1"/>
    </row>
    <row r="321" spans="1:8" ht="15" customHeight="1">
      <c r="A321" s="6" t="s">
        <v>834</v>
      </c>
      <c r="B321" s="7" t="s">
        <v>936</v>
      </c>
      <c r="C321" s="6" t="s">
        <v>937</v>
      </c>
      <c r="D321" s="6" t="s">
        <v>40</v>
      </c>
      <c r="E321" s="6" t="s">
        <v>938</v>
      </c>
      <c r="F321" s="6" t="s">
        <v>939</v>
      </c>
      <c r="G321" s="1"/>
      <c r="H321" s="1"/>
    </row>
    <row r="322" spans="1:8" ht="15" customHeight="1">
      <c r="A322" s="6" t="s">
        <v>834</v>
      </c>
      <c r="B322" s="7" t="s">
        <v>153</v>
      </c>
      <c r="C322" s="6" t="s">
        <v>940</v>
      </c>
      <c r="D322" s="6" t="s">
        <v>40</v>
      </c>
      <c r="E322" s="6" t="s">
        <v>941</v>
      </c>
      <c r="F322" s="6" t="s">
        <v>942</v>
      </c>
      <c r="G322" s="1"/>
      <c r="H322" s="1"/>
    </row>
    <row r="323" spans="1:8" ht="15" customHeight="1">
      <c r="A323" s="6" t="s">
        <v>834</v>
      </c>
      <c r="B323" s="7" t="s">
        <v>153</v>
      </c>
      <c r="C323" s="6" t="s">
        <v>943</v>
      </c>
      <c r="D323" s="6" t="s">
        <v>40</v>
      </c>
      <c r="E323" s="6" t="s">
        <v>944</v>
      </c>
      <c r="F323" s="6" t="s">
        <v>945</v>
      </c>
      <c r="G323" s="1"/>
      <c r="H323" s="1"/>
    </row>
    <row r="324" spans="1:8" ht="15" customHeight="1">
      <c r="A324" s="6" t="s">
        <v>946</v>
      </c>
      <c r="B324" s="7" t="s">
        <v>947</v>
      </c>
      <c r="C324" s="6" t="s">
        <v>948</v>
      </c>
      <c r="D324" s="6" t="s">
        <v>19</v>
      </c>
      <c r="E324" s="6" t="s">
        <v>948</v>
      </c>
      <c r="F324" s="6" t="s">
        <v>949</v>
      </c>
      <c r="G324" s="1"/>
      <c r="H324" s="1"/>
    </row>
    <row r="325" spans="1:8" ht="15" customHeight="1">
      <c r="A325" s="6" t="s">
        <v>946</v>
      </c>
      <c r="B325" s="7" t="s">
        <v>950</v>
      </c>
      <c r="C325" s="6" t="s">
        <v>951</v>
      </c>
      <c r="D325" s="6" t="s">
        <v>884</v>
      </c>
      <c r="E325" s="6" t="s">
        <v>951</v>
      </c>
      <c r="F325" s="6" t="s">
        <v>952</v>
      </c>
      <c r="G325" s="1"/>
      <c r="H325" s="1"/>
    </row>
    <row r="326" spans="1:8" ht="15" customHeight="1">
      <c r="A326" s="6" t="s">
        <v>946</v>
      </c>
      <c r="B326" s="7" t="s">
        <v>794</v>
      </c>
      <c r="C326" s="6" t="s">
        <v>953</v>
      </c>
      <c r="D326" s="6" t="s">
        <v>320</v>
      </c>
      <c r="E326" s="6" t="s">
        <v>953</v>
      </c>
      <c r="F326" s="6" t="s">
        <v>954</v>
      </c>
      <c r="G326" s="1"/>
      <c r="H326" s="1"/>
    </row>
    <row r="327" spans="1:8" ht="15" customHeight="1">
      <c r="A327" s="6" t="s">
        <v>946</v>
      </c>
      <c r="B327" s="7" t="s">
        <v>955</v>
      </c>
      <c r="C327" s="6" t="s">
        <v>956</v>
      </c>
      <c r="D327" s="6" t="s">
        <v>40</v>
      </c>
      <c r="E327" s="6" t="s">
        <v>957</v>
      </c>
      <c r="F327" s="6" t="s">
        <v>958</v>
      </c>
      <c r="G327" s="1"/>
      <c r="H327" s="1"/>
    </row>
    <row r="328" spans="1:8" ht="15" customHeight="1">
      <c r="A328" s="6" t="s">
        <v>946</v>
      </c>
      <c r="B328" s="7" t="s">
        <v>347</v>
      </c>
      <c r="C328" s="6" t="s">
        <v>959</v>
      </c>
      <c r="D328" s="6" t="s">
        <v>40</v>
      </c>
      <c r="E328" s="6" t="s">
        <v>960</v>
      </c>
      <c r="F328" s="6" t="s">
        <v>961</v>
      </c>
      <c r="G328" s="1"/>
      <c r="H328" s="1"/>
    </row>
    <row r="329" spans="1:8" ht="15" customHeight="1">
      <c r="A329" s="6" t="s">
        <v>946</v>
      </c>
      <c r="B329" s="7" t="s">
        <v>522</v>
      </c>
      <c r="C329" s="6" t="s">
        <v>962</v>
      </c>
      <c r="D329" s="6" t="s">
        <v>40</v>
      </c>
      <c r="E329" s="6" t="s">
        <v>963</v>
      </c>
      <c r="F329" s="6" t="s">
        <v>964</v>
      </c>
      <c r="G329" s="1"/>
      <c r="H329" s="1"/>
    </row>
    <row r="330" spans="1:8" ht="15" customHeight="1">
      <c r="A330" s="6" t="s">
        <v>946</v>
      </c>
      <c r="B330" s="7" t="s">
        <v>470</v>
      </c>
      <c r="C330" s="6" t="s">
        <v>965</v>
      </c>
      <c r="D330" s="6" t="s">
        <v>40</v>
      </c>
      <c r="E330" s="6" t="s">
        <v>966</v>
      </c>
      <c r="F330" s="6" t="s">
        <v>967</v>
      </c>
      <c r="G330" s="1"/>
      <c r="H330" s="1"/>
    </row>
    <row r="331" spans="1:8" ht="15" customHeight="1">
      <c r="A331" s="6" t="s">
        <v>946</v>
      </c>
      <c r="B331" s="7" t="s">
        <v>153</v>
      </c>
      <c r="C331" s="6" t="s">
        <v>968</v>
      </c>
      <c r="D331" s="6" t="s">
        <v>40</v>
      </c>
      <c r="E331" s="6" t="s">
        <v>969</v>
      </c>
      <c r="F331" s="6" t="s">
        <v>970</v>
      </c>
      <c r="G331" s="1"/>
      <c r="H331" s="1"/>
    </row>
    <row r="332" spans="1:8" ht="15" customHeight="1">
      <c r="A332" s="6" t="s">
        <v>946</v>
      </c>
      <c r="B332" s="7" t="s">
        <v>347</v>
      </c>
      <c r="C332" s="6" t="s">
        <v>971</v>
      </c>
      <c r="D332" s="6" t="s">
        <v>195</v>
      </c>
      <c r="E332" s="6" t="s">
        <v>972</v>
      </c>
      <c r="F332" s="6" t="s">
        <v>973</v>
      </c>
      <c r="G332" s="1"/>
      <c r="H332" s="1"/>
    </row>
    <row r="333" spans="1:8" ht="15" customHeight="1">
      <c r="A333" s="6" t="s">
        <v>974</v>
      </c>
      <c r="B333" s="7" t="s">
        <v>975</v>
      </c>
      <c r="C333" s="6" t="s">
        <v>976</v>
      </c>
      <c r="D333" s="6" t="s">
        <v>19</v>
      </c>
      <c r="E333" s="6" t="s">
        <v>976</v>
      </c>
      <c r="F333" s="6" t="s">
        <v>977</v>
      </c>
      <c r="G333" s="1"/>
      <c r="H333" s="1"/>
    </row>
    <row r="334" spans="1:8" ht="15" customHeight="1">
      <c r="A334" s="6" t="s">
        <v>974</v>
      </c>
      <c r="B334" s="7" t="s">
        <v>978</v>
      </c>
      <c r="C334" s="6" t="s">
        <v>979</v>
      </c>
      <c r="D334" s="6" t="s">
        <v>23</v>
      </c>
      <c r="E334" s="6" t="s">
        <v>979</v>
      </c>
      <c r="F334" s="6" t="s">
        <v>980</v>
      </c>
      <c r="G334" s="1"/>
      <c r="H334" s="1"/>
    </row>
    <row r="335" spans="1:8" ht="15" customHeight="1">
      <c r="A335" s="6" t="s">
        <v>974</v>
      </c>
      <c r="B335" s="7" t="s">
        <v>981</v>
      </c>
      <c r="C335" s="6" t="s">
        <v>982</v>
      </c>
      <c r="D335" s="6" t="s">
        <v>29</v>
      </c>
      <c r="E335" s="6" t="s">
        <v>982</v>
      </c>
      <c r="F335" s="6" t="s">
        <v>983</v>
      </c>
      <c r="G335" s="1"/>
      <c r="H335" s="1"/>
    </row>
    <row r="336" spans="1:8" ht="15" customHeight="1">
      <c r="A336" s="6" t="s">
        <v>974</v>
      </c>
      <c r="B336" s="7" t="s">
        <v>984</v>
      </c>
      <c r="C336" s="6" t="s">
        <v>985</v>
      </c>
      <c r="D336" s="6" t="s">
        <v>320</v>
      </c>
      <c r="E336" s="6" t="s">
        <v>985</v>
      </c>
      <c r="F336" s="6" t="s">
        <v>986</v>
      </c>
      <c r="G336" s="1"/>
      <c r="H336" s="1"/>
    </row>
    <row r="337" spans="1:8" ht="15" customHeight="1">
      <c r="A337" s="6" t="s">
        <v>974</v>
      </c>
      <c r="B337" s="7" t="s">
        <v>987</v>
      </c>
      <c r="C337" s="6" t="s">
        <v>988</v>
      </c>
      <c r="D337" s="6" t="s">
        <v>989</v>
      </c>
      <c r="E337" s="6" t="s">
        <v>988</v>
      </c>
      <c r="F337" s="6" t="s">
        <v>990</v>
      </c>
      <c r="G337" s="1"/>
      <c r="H337" s="1"/>
    </row>
    <row r="338" spans="1:8" ht="15" customHeight="1">
      <c r="A338" s="6" t="s">
        <v>974</v>
      </c>
      <c r="B338" s="7" t="s">
        <v>991</v>
      </c>
      <c r="C338" s="6" t="s">
        <v>992</v>
      </c>
      <c r="D338" s="6" t="s">
        <v>320</v>
      </c>
      <c r="E338" s="6" t="s">
        <v>992</v>
      </c>
      <c r="F338" s="6" t="s">
        <v>993</v>
      </c>
      <c r="G338" s="1"/>
      <c r="H338" s="1"/>
    </row>
    <row r="339" spans="1:8" ht="15" customHeight="1">
      <c r="A339" s="6" t="s">
        <v>974</v>
      </c>
      <c r="B339" s="7" t="s">
        <v>994</v>
      </c>
      <c r="C339" s="6" t="s">
        <v>995</v>
      </c>
      <c r="D339" s="6" t="s">
        <v>40</v>
      </c>
      <c r="E339" s="6" t="s">
        <v>996</v>
      </c>
      <c r="F339" s="6" t="s">
        <v>997</v>
      </c>
      <c r="G339" s="1"/>
      <c r="H339" s="1"/>
    </row>
    <row r="340" spans="1:8" ht="15" customHeight="1">
      <c r="A340" s="6" t="s">
        <v>974</v>
      </c>
      <c r="B340" s="7" t="s">
        <v>351</v>
      </c>
      <c r="C340" s="6" t="s">
        <v>998</v>
      </c>
      <c r="D340" s="6" t="s">
        <v>40</v>
      </c>
      <c r="E340" s="6" t="s">
        <v>999</v>
      </c>
      <c r="F340" s="6" t="s">
        <v>1000</v>
      </c>
      <c r="G340" s="1"/>
      <c r="H340" s="1"/>
    </row>
    <row r="341" spans="1:8" ht="15" customHeight="1">
      <c r="A341" s="6" t="s">
        <v>974</v>
      </c>
      <c r="B341" s="7" t="s">
        <v>351</v>
      </c>
      <c r="C341" s="6" t="s">
        <v>1001</v>
      </c>
      <c r="D341" s="6" t="s">
        <v>40</v>
      </c>
      <c r="E341" s="6" t="s">
        <v>1002</v>
      </c>
      <c r="F341" s="6" t="s">
        <v>1003</v>
      </c>
      <c r="G341" s="1"/>
      <c r="H341" s="1"/>
    </row>
    <row r="342" spans="1:8" ht="15" customHeight="1">
      <c r="A342" s="6" t="s">
        <v>974</v>
      </c>
      <c r="B342" s="7" t="s">
        <v>86</v>
      </c>
      <c r="C342" s="6" t="s">
        <v>1004</v>
      </c>
      <c r="D342" s="6" t="s">
        <v>40</v>
      </c>
      <c r="E342" s="6" t="s">
        <v>1005</v>
      </c>
      <c r="F342" s="6" t="s">
        <v>1006</v>
      </c>
      <c r="G342" s="1"/>
      <c r="H342" s="1"/>
    </row>
    <row r="343" spans="1:8" ht="15" customHeight="1">
      <c r="A343" s="6" t="s">
        <v>974</v>
      </c>
      <c r="B343" s="7" t="s">
        <v>153</v>
      </c>
      <c r="C343" s="6" t="s">
        <v>1007</v>
      </c>
      <c r="D343" s="6" t="s">
        <v>40</v>
      </c>
      <c r="E343" s="6" t="s">
        <v>1008</v>
      </c>
      <c r="F343" s="6" t="s">
        <v>1009</v>
      </c>
      <c r="G343" s="1"/>
      <c r="H343" s="1"/>
    </row>
    <row r="344" spans="1:8" ht="15" customHeight="1">
      <c r="A344" s="6" t="s">
        <v>974</v>
      </c>
      <c r="B344" s="7" t="s">
        <v>153</v>
      </c>
      <c r="C344" s="6" t="s">
        <v>1010</v>
      </c>
      <c r="D344" s="6" t="s">
        <v>40</v>
      </c>
      <c r="E344" s="6" t="s">
        <v>1011</v>
      </c>
      <c r="F344" s="6" t="s">
        <v>1012</v>
      </c>
      <c r="G344" s="1"/>
      <c r="H344" s="1"/>
    </row>
    <row r="345" spans="1:8" ht="15" customHeight="1">
      <c r="A345" s="6" t="s">
        <v>974</v>
      </c>
      <c r="B345" s="7" t="s">
        <v>90</v>
      </c>
      <c r="C345" s="6" t="s">
        <v>1013</v>
      </c>
      <c r="D345" s="6" t="s">
        <v>40</v>
      </c>
      <c r="E345" s="6" t="s">
        <v>1014</v>
      </c>
      <c r="F345" s="6" t="s">
        <v>1015</v>
      </c>
      <c r="G345" s="1"/>
      <c r="H345" s="1"/>
    </row>
    <row r="346" spans="1:8" ht="15" customHeight="1">
      <c r="A346" s="6" t="s">
        <v>1016</v>
      </c>
      <c r="B346" s="7" t="s">
        <v>1017</v>
      </c>
      <c r="C346" s="6" t="s">
        <v>1018</v>
      </c>
      <c r="D346" s="6" t="s">
        <v>19</v>
      </c>
      <c r="E346" s="6" t="s">
        <v>1018</v>
      </c>
      <c r="F346" s="6" t="s">
        <v>1019</v>
      </c>
      <c r="G346" s="1"/>
      <c r="H346" s="1"/>
    </row>
    <row r="347" spans="1:8" ht="15" customHeight="1">
      <c r="A347" s="6" t="s">
        <v>1016</v>
      </c>
      <c r="B347" s="7" t="s">
        <v>1020</v>
      </c>
      <c r="C347" s="6" t="s">
        <v>1021</v>
      </c>
      <c r="D347" s="6" t="s">
        <v>320</v>
      </c>
      <c r="E347" s="6" t="s">
        <v>1021</v>
      </c>
      <c r="F347" s="6" t="s">
        <v>1022</v>
      </c>
      <c r="G347" s="1"/>
      <c r="H347" s="1"/>
    </row>
    <row r="348" spans="1:8" ht="15" customHeight="1">
      <c r="A348" s="6" t="s">
        <v>1016</v>
      </c>
      <c r="B348" s="7" t="s">
        <v>597</v>
      </c>
      <c r="C348" s="6" t="s">
        <v>1023</v>
      </c>
      <c r="D348" s="6" t="s">
        <v>29</v>
      </c>
      <c r="E348" s="6" t="s">
        <v>1023</v>
      </c>
      <c r="F348" s="6" t="s">
        <v>1024</v>
      </c>
      <c r="G348" s="1"/>
      <c r="H348" s="1"/>
    </row>
    <row r="349" spans="1:8" ht="15" customHeight="1">
      <c r="A349" s="6" t="s">
        <v>1016</v>
      </c>
      <c r="B349" s="7" t="s">
        <v>600</v>
      </c>
      <c r="C349" s="6" t="s">
        <v>1023</v>
      </c>
      <c r="D349" s="6" t="s">
        <v>1025</v>
      </c>
      <c r="E349" s="6" t="s">
        <v>1023</v>
      </c>
      <c r="F349" s="6" t="s">
        <v>1026</v>
      </c>
      <c r="G349" s="1"/>
      <c r="H349" s="1"/>
    </row>
    <row r="350" spans="1:8" ht="15" customHeight="1">
      <c r="A350" s="6" t="s">
        <v>1016</v>
      </c>
      <c r="B350" s="7" t="s">
        <v>602</v>
      </c>
      <c r="C350" s="6" t="s">
        <v>1023</v>
      </c>
      <c r="D350" s="6" t="s">
        <v>23</v>
      </c>
      <c r="E350" s="6" t="s">
        <v>1023</v>
      </c>
      <c r="F350" s="6" t="s">
        <v>1027</v>
      </c>
      <c r="G350" s="1"/>
      <c r="H350" s="1"/>
    </row>
    <row r="351" spans="1:8" ht="15" customHeight="1">
      <c r="A351" s="6" t="s">
        <v>1016</v>
      </c>
      <c r="B351" s="7" t="s">
        <v>212</v>
      </c>
      <c r="C351" s="6" t="s">
        <v>1028</v>
      </c>
      <c r="D351" s="6" t="s">
        <v>169</v>
      </c>
      <c r="E351" s="6" t="s">
        <v>1028</v>
      </c>
      <c r="F351" s="6" t="s">
        <v>1029</v>
      </c>
      <c r="G351" s="1"/>
      <c r="H351" s="1"/>
    </row>
    <row r="352" spans="1:8" ht="15" customHeight="1">
      <c r="A352" s="6" t="s">
        <v>1016</v>
      </c>
      <c r="B352" s="7" t="s">
        <v>1030</v>
      </c>
      <c r="C352" s="6" t="s">
        <v>1031</v>
      </c>
      <c r="D352" s="6" t="s">
        <v>320</v>
      </c>
      <c r="E352" s="6" t="s">
        <v>1031</v>
      </c>
      <c r="F352" s="6" t="s">
        <v>1032</v>
      </c>
      <c r="G352" s="1"/>
      <c r="H352" s="1"/>
    </row>
    <row r="353" spans="1:8" ht="15" customHeight="1">
      <c r="A353" s="6" t="s">
        <v>1016</v>
      </c>
      <c r="B353" s="7" t="s">
        <v>691</v>
      </c>
      <c r="C353" s="6" t="s">
        <v>1033</v>
      </c>
      <c r="D353" s="6" t="s">
        <v>40</v>
      </c>
      <c r="E353" s="6" t="s">
        <v>1034</v>
      </c>
      <c r="F353" s="6" t="s">
        <v>1035</v>
      </c>
      <c r="G353" s="1"/>
      <c r="H353" s="1"/>
    </row>
    <row r="354" spans="1:8" ht="15" customHeight="1">
      <c r="A354" s="6" t="s">
        <v>1016</v>
      </c>
      <c r="B354" s="7" t="s">
        <v>347</v>
      </c>
      <c r="C354" s="6" t="s">
        <v>1036</v>
      </c>
      <c r="D354" s="6" t="s">
        <v>40</v>
      </c>
      <c r="E354" s="6" t="s">
        <v>1037</v>
      </c>
      <c r="F354" s="6" t="s">
        <v>1038</v>
      </c>
      <c r="G354" s="1"/>
      <c r="H354" s="1"/>
    </row>
    <row r="355" spans="1:8" ht="15" customHeight="1">
      <c r="A355" s="6" t="s">
        <v>1016</v>
      </c>
      <c r="B355" s="7" t="s">
        <v>351</v>
      </c>
      <c r="C355" s="6" t="s">
        <v>1039</v>
      </c>
      <c r="D355" s="6" t="s">
        <v>40</v>
      </c>
      <c r="E355" s="6" t="s">
        <v>1040</v>
      </c>
      <c r="F355" s="6" t="s">
        <v>1032</v>
      </c>
      <c r="G355" s="1"/>
      <c r="H355" s="1"/>
    </row>
    <row r="356" spans="1:8" ht="15" customHeight="1">
      <c r="A356" s="6" t="s">
        <v>1016</v>
      </c>
      <c r="B356" s="7" t="s">
        <v>347</v>
      </c>
      <c r="C356" s="6" t="s">
        <v>1041</v>
      </c>
      <c r="D356" s="6" t="s">
        <v>40</v>
      </c>
      <c r="E356" s="6" t="s">
        <v>1042</v>
      </c>
      <c r="F356" s="6" t="s">
        <v>1043</v>
      </c>
      <c r="G356" s="1"/>
      <c r="H356" s="1"/>
    </row>
    <row r="357" spans="1:8" ht="15" customHeight="1">
      <c r="A357" s="6" t="s">
        <v>1016</v>
      </c>
      <c r="B357" s="7" t="s">
        <v>297</v>
      </c>
      <c r="C357" s="6" t="s">
        <v>1044</v>
      </c>
      <c r="D357" s="6" t="s">
        <v>40</v>
      </c>
      <c r="E357" s="6" t="s">
        <v>1045</v>
      </c>
      <c r="F357" s="6" t="s">
        <v>1046</v>
      </c>
      <c r="G357" s="1"/>
      <c r="H357" s="1"/>
    </row>
    <row r="358" spans="1:8" ht="15" customHeight="1">
      <c r="A358" s="6" t="s">
        <v>1016</v>
      </c>
      <c r="B358" s="7" t="s">
        <v>297</v>
      </c>
      <c r="C358" s="6" t="s">
        <v>1047</v>
      </c>
      <c r="D358" s="6" t="s">
        <v>40</v>
      </c>
      <c r="E358" s="6" t="s">
        <v>1048</v>
      </c>
      <c r="F358" s="6" t="s">
        <v>1049</v>
      </c>
      <c r="G358" s="1"/>
      <c r="H358" s="1"/>
    </row>
    <row r="359" spans="1:8" ht="15" customHeight="1">
      <c r="A359" s="6" t="s">
        <v>1016</v>
      </c>
      <c r="B359" s="7" t="s">
        <v>347</v>
      </c>
      <c r="C359" s="6" t="s">
        <v>1050</v>
      </c>
      <c r="D359" s="6" t="s">
        <v>40</v>
      </c>
      <c r="E359" s="6" t="s">
        <v>1051</v>
      </c>
      <c r="F359" s="6" t="s">
        <v>1052</v>
      </c>
      <c r="G359" s="1"/>
      <c r="H359" s="1"/>
    </row>
    <row r="360" spans="1:8" ht="15" customHeight="1">
      <c r="A360" s="6" t="s">
        <v>1016</v>
      </c>
      <c r="B360" s="7" t="s">
        <v>347</v>
      </c>
      <c r="C360" s="6" t="s">
        <v>1053</v>
      </c>
      <c r="D360" s="6" t="s">
        <v>40</v>
      </c>
      <c r="E360" s="6" t="s">
        <v>1054</v>
      </c>
      <c r="F360" s="6" t="s">
        <v>1055</v>
      </c>
      <c r="G360" s="1"/>
      <c r="H360" s="1"/>
    </row>
    <row r="361" spans="1:8" ht="15" customHeight="1">
      <c r="A361" s="6" t="s">
        <v>1016</v>
      </c>
      <c r="B361" s="7" t="s">
        <v>1056</v>
      </c>
      <c r="C361" s="6" t="s">
        <v>1057</v>
      </c>
      <c r="D361" s="6" t="s">
        <v>40</v>
      </c>
      <c r="E361" s="6" t="s">
        <v>1058</v>
      </c>
      <c r="F361" s="6" t="s">
        <v>1059</v>
      </c>
      <c r="G361" s="1"/>
      <c r="H361" s="1"/>
    </row>
    <row r="362" spans="1:8" ht="15" customHeight="1">
      <c r="A362" s="6" t="s">
        <v>1016</v>
      </c>
      <c r="B362" s="7" t="s">
        <v>351</v>
      </c>
      <c r="C362" s="6" t="s">
        <v>1060</v>
      </c>
      <c r="D362" s="6" t="s">
        <v>40</v>
      </c>
      <c r="E362" s="6" t="s">
        <v>1061</v>
      </c>
      <c r="F362" s="6" t="s">
        <v>1062</v>
      </c>
      <c r="G362" s="1"/>
      <c r="H362" s="1"/>
    </row>
    <row r="363" spans="1:8" ht="15" customHeight="1">
      <c r="A363" s="6" t="s">
        <v>1016</v>
      </c>
      <c r="B363" s="7" t="s">
        <v>51</v>
      </c>
      <c r="C363" s="6" t="s">
        <v>1063</v>
      </c>
      <c r="D363" s="6" t="s">
        <v>40</v>
      </c>
      <c r="E363" s="6" t="s">
        <v>1064</v>
      </c>
      <c r="F363" s="6" t="s">
        <v>1065</v>
      </c>
      <c r="G363" s="1"/>
      <c r="H363" s="1"/>
    </row>
    <row r="364" spans="1:8" ht="15" customHeight="1">
      <c r="A364" s="6" t="s">
        <v>1016</v>
      </c>
      <c r="B364" s="7" t="s">
        <v>1066</v>
      </c>
      <c r="C364" s="6" t="s">
        <v>1067</v>
      </c>
      <c r="D364" s="6" t="s">
        <v>40</v>
      </c>
      <c r="E364" s="6" t="s">
        <v>1068</v>
      </c>
      <c r="F364" s="6" t="s">
        <v>1069</v>
      </c>
      <c r="G364" s="1"/>
      <c r="H364" s="1"/>
    </row>
    <row r="365" spans="1:8" ht="15" customHeight="1">
      <c r="A365" s="6" t="s">
        <v>1070</v>
      </c>
      <c r="B365" s="7" t="s">
        <v>1071</v>
      </c>
      <c r="C365" s="6" t="s">
        <v>1072</v>
      </c>
      <c r="D365" s="6" t="s">
        <v>19</v>
      </c>
      <c r="E365" s="6" t="s">
        <v>1072</v>
      </c>
      <c r="F365" s="6" t="s">
        <v>1073</v>
      </c>
      <c r="G365" s="1"/>
      <c r="H365" s="1"/>
    </row>
    <row r="366" spans="1:8" ht="15" customHeight="1">
      <c r="A366" s="6" t="s">
        <v>1070</v>
      </c>
      <c r="B366" s="7" t="s">
        <v>1074</v>
      </c>
      <c r="C366" s="6" t="s">
        <v>1075</v>
      </c>
      <c r="D366" s="6" t="s">
        <v>880</v>
      </c>
      <c r="E366" s="6" t="s">
        <v>1075</v>
      </c>
      <c r="F366" s="6" t="s">
        <v>1076</v>
      </c>
      <c r="G366" s="1"/>
      <c r="H366" s="1"/>
    </row>
    <row r="367" spans="1:8" ht="15" customHeight="1">
      <c r="A367" s="6" t="s">
        <v>1070</v>
      </c>
      <c r="B367" s="7" t="s">
        <v>559</v>
      </c>
      <c r="C367" s="6" t="s">
        <v>1077</v>
      </c>
      <c r="D367" s="6" t="s">
        <v>40</v>
      </c>
      <c r="E367" s="6" t="s">
        <v>1078</v>
      </c>
      <c r="F367" s="6" t="s">
        <v>1079</v>
      </c>
      <c r="G367" s="1"/>
      <c r="H367" s="1"/>
    </row>
    <row r="368" spans="1:8" ht="15" customHeight="1">
      <c r="A368" s="6" t="s">
        <v>1070</v>
      </c>
      <c r="B368" s="7" t="s">
        <v>122</v>
      </c>
      <c r="C368" s="6" t="s">
        <v>1080</v>
      </c>
      <c r="D368" s="6" t="s">
        <v>40</v>
      </c>
      <c r="E368" s="6" t="s">
        <v>1081</v>
      </c>
      <c r="F368" s="6" t="s">
        <v>1082</v>
      </c>
      <c r="G368" s="1"/>
      <c r="H368" s="1"/>
    </row>
    <row r="369" spans="1:8" ht="15" customHeight="1">
      <c r="A369" s="6" t="s">
        <v>1070</v>
      </c>
      <c r="B369" s="7" t="s">
        <v>619</v>
      </c>
      <c r="C369" s="6" t="s">
        <v>1083</v>
      </c>
      <c r="D369" s="6" t="s">
        <v>40</v>
      </c>
      <c r="E369" s="6" t="s">
        <v>1084</v>
      </c>
      <c r="F369" s="6" t="s">
        <v>1085</v>
      </c>
      <c r="G369" s="1"/>
      <c r="H369" s="1"/>
    </row>
    <row r="370" spans="1:8" ht="15" customHeight="1">
      <c r="A370" s="6" t="s">
        <v>1070</v>
      </c>
      <c r="B370" s="7" t="s">
        <v>297</v>
      </c>
      <c r="C370" s="6" t="s">
        <v>1086</v>
      </c>
      <c r="D370" s="6" t="s">
        <v>40</v>
      </c>
      <c r="E370" s="6" t="s">
        <v>1087</v>
      </c>
      <c r="F370" s="6" t="s">
        <v>1088</v>
      </c>
      <c r="G370" s="1"/>
      <c r="H370" s="1"/>
    </row>
    <row r="371" spans="1:8" ht="15" customHeight="1">
      <c r="A371" s="6" t="s">
        <v>1070</v>
      </c>
      <c r="B371" s="7" t="s">
        <v>86</v>
      </c>
      <c r="C371" s="6" t="s">
        <v>1089</v>
      </c>
      <c r="D371" s="6" t="s">
        <v>40</v>
      </c>
      <c r="E371" s="6" t="s">
        <v>1090</v>
      </c>
      <c r="F371" s="6" t="s">
        <v>1091</v>
      </c>
      <c r="G371" s="1"/>
      <c r="H371" s="1"/>
    </row>
    <row r="372" spans="1:8" ht="15" customHeight="1">
      <c r="A372" s="6" t="s">
        <v>1070</v>
      </c>
      <c r="B372" s="7" t="s">
        <v>1092</v>
      </c>
      <c r="C372" s="6" t="s">
        <v>1093</v>
      </c>
      <c r="D372" s="6" t="s">
        <v>195</v>
      </c>
      <c r="E372" s="6" t="s">
        <v>1094</v>
      </c>
      <c r="F372" s="6" t="s">
        <v>1095</v>
      </c>
      <c r="G372" s="1"/>
      <c r="H372" s="1"/>
    </row>
    <row r="373" spans="1:8" ht="15" customHeight="1">
      <c r="A373" s="6" t="s">
        <v>1096</v>
      </c>
      <c r="B373" s="7" t="s">
        <v>1097</v>
      </c>
      <c r="C373" s="6" t="s">
        <v>1098</v>
      </c>
      <c r="D373" s="6" t="s">
        <v>19</v>
      </c>
      <c r="E373" s="6" t="s">
        <v>1098</v>
      </c>
      <c r="F373" s="6" t="s">
        <v>1099</v>
      </c>
      <c r="G373" s="1"/>
      <c r="H373" s="1"/>
    </row>
    <row r="374" spans="1:8" ht="15" customHeight="1">
      <c r="A374" s="6" t="s">
        <v>1096</v>
      </c>
      <c r="B374" s="7" t="s">
        <v>1100</v>
      </c>
      <c r="C374" s="6" t="s">
        <v>1101</v>
      </c>
      <c r="D374" s="6" t="s">
        <v>686</v>
      </c>
      <c r="E374" s="6" t="s">
        <v>1101</v>
      </c>
      <c r="F374" s="6" t="s">
        <v>1102</v>
      </c>
      <c r="G374" s="1"/>
      <c r="H374" s="1"/>
    </row>
    <row r="375" spans="1:8" ht="15" customHeight="1">
      <c r="A375" s="6" t="s">
        <v>1096</v>
      </c>
      <c r="B375" s="7" t="s">
        <v>1103</v>
      </c>
      <c r="C375" s="6" t="s">
        <v>1104</v>
      </c>
      <c r="D375" s="6" t="s">
        <v>23</v>
      </c>
      <c r="E375" s="6" t="s">
        <v>1104</v>
      </c>
      <c r="F375" s="6" t="s">
        <v>1105</v>
      </c>
      <c r="G375" s="1"/>
      <c r="H375" s="1"/>
    </row>
    <row r="376" spans="1:8" ht="15" customHeight="1">
      <c r="A376" s="6" t="s">
        <v>1096</v>
      </c>
      <c r="B376" s="7" t="s">
        <v>1106</v>
      </c>
      <c r="C376" s="6" t="s">
        <v>1104</v>
      </c>
      <c r="D376" s="6" t="s">
        <v>1107</v>
      </c>
      <c r="E376" s="6" t="s">
        <v>1104</v>
      </c>
      <c r="F376" s="6" t="s">
        <v>1108</v>
      </c>
      <c r="G376" s="1"/>
      <c r="H376" s="1"/>
    </row>
    <row r="377" spans="1:8" ht="15" customHeight="1">
      <c r="A377" s="6" t="s">
        <v>1096</v>
      </c>
      <c r="B377" s="7" t="s">
        <v>1109</v>
      </c>
      <c r="C377" s="6" t="s">
        <v>1104</v>
      </c>
      <c r="D377" s="6" t="s">
        <v>29</v>
      </c>
      <c r="E377" s="6" t="s">
        <v>1104</v>
      </c>
      <c r="F377" s="6" t="s">
        <v>1110</v>
      </c>
      <c r="G377" s="1"/>
      <c r="H377" s="1"/>
    </row>
    <row r="378" spans="1:8" ht="15" customHeight="1">
      <c r="A378" s="6" t="s">
        <v>1096</v>
      </c>
      <c r="B378" s="7" t="s">
        <v>1111</v>
      </c>
      <c r="C378" s="6" t="s">
        <v>1112</v>
      </c>
      <c r="D378" s="6" t="s">
        <v>29</v>
      </c>
      <c r="E378" s="6" t="s">
        <v>1112</v>
      </c>
      <c r="F378" s="6" t="s">
        <v>1113</v>
      </c>
      <c r="G378" s="1"/>
      <c r="H378" s="1"/>
    </row>
    <row r="379" spans="1:8" ht="15" customHeight="1">
      <c r="A379" s="6" t="s">
        <v>1096</v>
      </c>
      <c r="B379" s="7" t="s">
        <v>1114</v>
      </c>
      <c r="C379" s="6" t="s">
        <v>1112</v>
      </c>
      <c r="D379" s="6" t="s">
        <v>1115</v>
      </c>
      <c r="E379" s="6" t="s">
        <v>1112</v>
      </c>
      <c r="F379" s="6" t="s">
        <v>1116</v>
      </c>
      <c r="G379" s="1"/>
      <c r="H379" s="1"/>
    </row>
    <row r="380" spans="1:8" ht="15" customHeight="1">
      <c r="A380" s="6" t="s">
        <v>1096</v>
      </c>
      <c r="B380" s="7" t="s">
        <v>1117</v>
      </c>
      <c r="C380" s="6" t="s">
        <v>1112</v>
      </c>
      <c r="D380" s="6" t="s">
        <v>23</v>
      </c>
      <c r="E380" s="6" t="s">
        <v>1112</v>
      </c>
      <c r="F380" s="6" t="s">
        <v>1118</v>
      </c>
      <c r="G380" s="1"/>
      <c r="H380" s="1"/>
    </row>
    <row r="381" spans="1:8" ht="15" customHeight="1">
      <c r="A381" s="6" t="s">
        <v>1096</v>
      </c>
      <c r="B381" s="7" t="s">
        <v>1119</v>
      </c>
      <c r="C381" s="6" t="s">
        <v>1120</v>
      </c>
      <c r="D381" s="6" t="s">
        <v>40</v>
      </c>
      <c r="E381" s="6" t="s">
        <v>1121</v>
      </c>
      <c r="F381" s="6" t="s">
        <v>1122</v>
      </c>
      <c r="G381" s="1"/>
      <c r="H381" s="1"/>
    </row>
    <row r="382" spans="1:8" ht="15" customHeight="1">
      <c r="A382" s="6" t="s">
        <v>1096</v>
      </c>
      <c r="B382" s="7" t="s">
        <v>351</v>
      </c>
      <c r="C382" s="6" t="s">
        <v>1123</v>
      </c>
      <c r="D382" s="6" t="s">
        <v>40</v>
      </c>
      <c r="E382" s="6" t="s">
        <v>1124</v>
      </c>
      <c r="F382" s="6" t="s">
        <v>1125</v>
      </c>
      <c r="G382" s="1"/>
      <c r="H382" s="1"/>
    </row>
    <row r="383" spans="1:8" ht="15" customHeight="1">
      <c r="A383" s="6" t="s">
        <v>1096</v>
      </c>
      <c r="B383" s="7" t="s">
        <v>351</v>
      </c>
      <c r="C383" s="6" t="s">
        <v>1126</v>
      </c>
      <c r="D383" s="6" t="s">
        <v>40</v>
      </c>
      <c r="E383" s="6" t="s">
        <v>1127</v>
      </c>
      <c r="F383" s="6" t="s">
        <v>1128</v>
      </c>
      <c r="G383" s="1"/>
      <c r="H383" s="1"/>
    </row>
    <row r="384" spans="1:8" ht="15" customHeight="1">
      <c r="A384" s="6" t="s">
        <v>1096</v>
      </c>
      <c r="B384" s="7" t="s">
        <v>82</v>
      </c>
      <c r="C384" s="6" t="s">
        <v>1129</v>
      </c>
      <c r="D384" s="6" t="s">
        <v>40</v>
      </c>
      <c r="E384" s="6" t="s">
        <v>1130</v>
      </c>
      <c r="F384" s="6" t="s">
        <v>1131</v>
      </c>
      <c r="G384" s="1"/>
      <c r="H384" s="1"/>
    </row>
    <row r="385" spans="1:8" ht="15" customHeight="1">
      <c r="A385" s="6" t="s">
        <v>1096</v>
      </c>
      <c r="B385" s="7" t="s">
        <v>82</v>
      </c>
      <c r="C385" s="6" t="s">
        <v>1132</v>
      </c>
      <c r="D385" s="6" t="s">
        <v>40</v>
      </c>
      <c r="E385" s="6" t="s">
        <v>1133</v>
      </c>
      <c r="F385" s="6" t="s">
        <v>1134</v>
      </c>
      <c r="G385" s="1"/>
      <c r="H385" s="1"/>
    </row>
    <row r="386" spans="1:8" ht="15" customHeight="1">
      <c r="A386" s="6" t="s">
        <v>1096</v>
      </c>
      <c r="B386" s="7" t="s">
        <v>297</v>
      </c>
      <c r="C386" s="6" t="s">
        <v>1135</v>
      </c>
      <c r="D386" s="6" t="s">
        <v>40</v>
      </c>
      <c r="E386" s="6" t="s">
        <v>1136</v>
      </c>
      <c r="F386" s="6" t="s">
        <v>1137</v>
      </c>
      <c r="G386" s="1"/>
      <c r="H386" s="1"/>
    </row>
    <row r="387" spans="1:8" ht="15" customHeight="1">
      <c r="A387" s="6" t="s">
        <v>1096</v>
      </c>
      <c r="B387" s="7" t="s">
        <v>1138</v>
      </c>
      <c r="C387" s="6" t="s">
        <v>1139</v>
      </c>
      <c r="D387" s="6" t="s">
        <v>40</v>
      </c>
      <c r="E387" s="6" t="s">
        <v>1140</v>
      </c>
      <c r="F387" s="6" t="s">
        <v>1141</v>
      </c>
      <c r="G387" s="1"/>
      <c r="H387" s="1"/>
    </row>
    <row r="388" spans="1:8" ht="15" customHeight="1">
      <c r="A388" s="6" t="s">
        <v>1096</v>
      </c>
      <c r="B388" s="7" t="s">
        <v>153</v>
      </c>
      <c r="C388" s="6" t="s">
        <v>1142</v>
      </c>
      <c r="D388" s="6" t="s">
        <v>40</v>
      </c>
      <c r="E388" s="6" t="s">
        <v>1143</v>
      </c>
      <c r="F388" s="6" t="s">
        <v>1144</v>
      </c>
      <c r="G388" s="1"/>
      <c r="H388" s="1"/>
    </row>
    <row r="389" spans="1:8" ht="15" customHeight="1">
      <c r="A389" s="6" t="s">
        <v>1145</v>
      </c>
      <c r="B389" s="7" t="s">
        <v>452</v>
      </c>
      <c r="C389" s="6" t="s">
        <v>1146</v>
      </c>
      <c r="D389" s="6" t="s">
        <v>29</v>
      </c>
      <c r="E389" s="6" t="s">
        <v>1146</v>
      </c>
      <c r="F389" s="6" t="s">
        <v>1147</v>
      </c>
      <c r="G389" s="1"/>
      <c r="H389" s="1"/>
    </row>
    <row r="390" spans="1:8" ht="15" customHeight="1">
      <c r="A390" s="6" t="s">
        <v>1145</v>
      </c>
      <c r="B390" s="7" t="s">
        <v>1148</v>
      </c>
      <c r="C390" s="6" t="s">
        <v>1149</v>
      </c>
      <c r="D390" s="6" t="s">
        <v>19</v>
      </c>
      <c r="E390" s="6" t="s">
        <v>1149</v>
      </c>
      <c r="F390" s="6" t="s">
        <v>1150</v>
      </c>
      <c r="G390" s="1"/>
      <c r="H390" s="1"/>
    </row>
    <row r="391" spans="1:8" ht="15" customHeight="1">
      <c r="A391" s="6" t="s">
        <v>1145</v>
      </c>
      <c r="B391" s="7" t="s">
        <v>449</v>
      </c>
      <c r="C391" s="6" t="s">
        <v>1151</v>
      </c>
      <c r="D391" s="6" t="s">
        <v>23</v>
      </c>
      <c r="E391" s="6" t="s">
        <v>1151</v>
      </c>
      <c r="F391" s="6" t="s">
        <v>1152</v>
      </c>
      <c r="G391" s="1"/>
      <c r="H391" s="1"/>
    </row>
    <row r="392" spans="1:8" ht="15" customHeight="1">
      <c r="A392" s="6" t="s">
        <v>1145</v>
      </c>
      <c r="B392" s="7" t="s">
        <v>1153</v>
      </c>
      <c r="C392" s="6" t="s">
        <v>1154</v>
      </c>
      <c r="D392" s="6" t="s">
        <v>23</v>
      </c>
      <c r="E392" s="6" t="s">
        <v>1154</v>
      </c>
      <c r="F392" s="6" t="s">
        <v>1155</v>
      </c>
      <c r="G392" s="1"/>
      <c r="H392" s="1"/>
    </row>
    <row r="393" spans="1:8" ht="15" customHeight="1">
      <c r="A393" s="6" t="s">
        <v>1145</v>
      </c>
      <c r="B393" s="7" t="s">
        <v>1156</v>
      </c>
      <c r="C393" s="6" t="s">
        <v>1157</v>
      </c>
      <c r="D393" s="6" t="s">
        <v>29</v>
      </c>
      <c r="E393" s="6" t="s">
        <v>1157</v>
      </c>
      <c r="F393" s="6" t="s">
        <v>1158</v>
      </c>
      <c r="G393" s="1"/>
      <c r="H393" s="1"/>
    </row>
    <row r="394" spans="1:8" ht="15" customHeight="1">
      <c r="A394" s="6" t="s">
        <v>1145</v>
      </c>
      <c r="B394" s="7" t="s">
        <v>984</v>
      </c>
      <c r="C394" s="6" t="s">
        <v>1159</v>
      </c>
      <c r="D394" s="6" t="s">
        <v>210</v>
      </c>
      <c r="E394" s="6" t="s">
        <v>1159</v>
      </c>
      <c r="F394" s="6" t="s">
        <v>1160</v>
      </c>
      <c r="G394" s="1"/>
      <c r="H394" s="1"/>
    </row>
    <row r="395" spans="1:8" ht="15" customHeight="1">
      <c r="A395" s="6" t="s">
        <v>1145</v>
      </c>
      <c r="B395" s="7" t="s">
        <v>1161</v>
      </c>
      <c r="C395" s="6" t="s">
        <v>1162</v>
      </c>
      <c r="D395" s="6" t="s">
        <v>686</v>
      </c>
      <c r="E395" s="6" t="s">
        <v>1162</v>
      </c>
      <c r="F395" s="6" t="s">
        <v>1163</v>
      </c>
      <c r="G395" s="1"/>
      <c r="H395" s="1"/>
    </row>
    <row r="396" spans="1:8" ht="15" customHeight="1">
      <c r="A396" s="6" t="s">
        <v>1145</v>
      </c>
      <c r="B396" s="7" t="s">
        <v>473</v>
      </c>
      <c r="C396" s="6" t="s">
        <v>1164</v>
      </c>
      <c r="D396" s="6" t="s">
        <v>70</v>
      </c>
      <c r="E396" s="6" t="s">
        <v>1164</v>
      </c>
      <c r="F396" s="6" t="s">
        <v>1165</v>
      </c>
      <c r="G396" s="1"/>
      <c r="H396" s="1"/>
    </row>
    <row r="397" spans="1:8" ht="15" customHeight="1">
      <c r="A397" s="6" t="s">
        <v>1145</v>
      </c>
      <c r="B397" s="7" t="s">
        <v>1166</v>
      </c>
      <c r="C397" s="6" t="s">
        <v>1167</v>
      </c>
      <c r="D397" s="6" t="s">
        <v>113</v>
      </c>
      <c r="E397" s="6" t="s">
        <v>1167</v>
      </c>
      <c r="F397" s="6" t="s">
        <v>1168</v>
      </c>
      <c r="G397" s="1"/>
      <c r="H397" s="1"/>
    </row>
    <row r="398" spans="1:8" ht="15" customHeight="1">
      <c r="A398" s="6" t="s">
        <v>1145</v>
      </c>
      <c r="B398" s="7" t="s">
        <v>1169</v>
      </c>
      <c r="C398" s="6" t="s">
        <v>1170</v>
      </c>
      <c r="D398" s="6" t="s">
        <v>40</v>
      </c>
      <c r="E398" s="6" t="s">
        <v>1171</v>
      </c>
      <c r="F398" s="6" t="s">
        <v>1172</v>
      </c>
      <c r="G398" s="1"/>
      <c r="H398" s="1"/>
    </row>
    <row r="399" spans="1:8" ht="15" customHeight="1">
      <c r="A399" s="6" t="s">
        <v>1145</v>
      </c>
      <c r="B399" s="7" t="s">
        <v>1173</v>
      </c>
      <c r="C399" s="6" t="s">
        <v>1174</v>
      </c>
      <c r="D399" s="6" t="s">
        <v>40</v>
      </c>
      <c r="E399" s="6" t="s">
        <v>1175</v>
      </c>
      <c r="F399" s="6" t="s">
        <v>1176</v>
      </c>
      <c r="G399" s="1"/>
      <c r="H399" s="1"/>
    </row>
    <row r="400" spans="1:8" ht="15" customHeight="1">
      <c r="A400" s="6" t="s">
        <v>1145</v>
      </c>
      <c r="B400" s="7" t="s">
        <v>1177</v>
      </c>
      <c r="C400" s="6" t="s">
        <v>1178</v>
      </c>
      <c r="D400" s="6" t="s">
        <v>40</v>
      </c>
      <c r="E400" s="6" t="s">
        <v>1179</v>
      </c>
      <c r="F400" s="6" t="s">
        <v>1180</v>
      </c>
      <c r="G400" s="1"/>
      <c r="H400" s="1"/>
    </row>
    <row r="401" spans="1:8" ht="15" customHeight="1">
      <c r="A401" s="6" t="s">
        <v>1145</v>
      </c>
      <c r="B401" s="7" t="s">
        <v>38</v>
      </c>
      <c r="C401" s="6" t="s">
        <v>1181</v>
      </c>
      <c r="D401" s="6" t="s">
        <v>40</v>
      </c>
      <c r="E401" s="6" t="s">
        <v>1182</v>
      </c>
      <c r="F401" s="6" t="s">
        <v>1183</v>
      </c>
      <c r="G401" s="1"/>
      <c r="H401" s="1"/>
    </row>
    <row r="402" spans="1:8" ht="15" customHeight="1">
      <c r="A402" s="6" t="s">
        <v>1145</v>
      </c>
      <c r="B402" s="7" t="s">
        <v>1184</v>
      </c>
      <c r="C402" s="6" t="s">
        <v>1185</v>
      </c>
      <c r="D402" s="6" t="s">
        <v>40</v>
      </c>
      <c r="E402" s="6" t="s">
        <v>1186</v>
      </c>
      <c r="F402" s="6" t="s">
        <v>1187</v>
      </c>
      <c r="G402" s="1"/>
      <c r="H402" s="1"/>
    </row>
    <row r="403" spans="1:8" ht="15" customHeight="1">
      <c r="A403" s="6" t="s">
        <v>1145</v>
      </c>
      <c r="B403" s="7" t="s">
        <v>1188</v>
      </c>
      <c r="C403" s="6" t="s">
        <v>1189</v>
      </c>
      <c r="D403" s="6" t="s">
        <v>40</v>
      </c>
      <c r="E403" s="6" t="s">
        <v>1190</v>
      </c>
      <c r="F403" s="6" t="s">
        <v>1191</v>
      </c>
      <c r="G403" s="1"/>
      <c r="H403" s="1"/>
    </row>
    <row r="404" spans="1:8" ht="15" customHeight="1">
      <c r="A404" s="6" t="s">
        <v>1145</v>
      </c>
      <c r="B404" s="7" t="s">
        <v>1192</v>
      </c>
      <c r="C404" s="6" t="s">
        <v>1193</v>
      </c>
      <c r="D404" s="6" t="s">
        <v>40</v>
      </c>
      <c r="E404" s="6" t="s">
        <v>1194</v>
      </c>
      <c r="F404" s="6" t="s">
        <v>1195</v>
      </c>
      <c r="G404" s="1"/>
      <c r="H404" s="1"/>
    </row>
    <row r="405" spans="1:8" ht="15" customHeight="1">
      <c r="A405" s="6" t="s">
        <v>1145</v>
      </c>
      <c r="B405" s="7" t="s">
        <v>470</v>
      </c>
      <c r="C405" s="6" t="s">
        <v>1196</v>
      </c>
      <c r="D405" s="6" t="s">
        <v>40</v>
      </c>
      <c r="E405" s="6" t="s">
        <v>1197</v>
      </c>
      <c r="F405" s="6" t="s">
        <v>1198</v>
      </c>
      <c r="G405" s="1"/>
      <c r="H405" s="1"/>
    </row>
    <row r="406" spans="1:8" ht="15" customHeight="1">
      <c r="A406" s="6" t="s">
        <v>1145</v>
      </c>
      <c r="B406" s="7" t="s">
        <v>470</v>
      </c>
      <c r="C406" s="6" t="s">
        <v>1199</v>
      </c>
      <c r="D406" s="6" t="s">
        <v>40</v>
      </c>
      <c r="E406" s="6" t="s">
        <v>1200</v>
      </c>
      <c r="F406" s="6" t="s">
        <v>1201</v>
      </c>
      <c r="G406" s="1"/>
      <c r="H406" s="1"/>
    </row>
    <row r="407" spans="1:8" ht="15" customHeight="1">
      <c r="A407" s="6" t="s">
        <v>1145</v>
      </c>
      <c r="B407" s="7" t="s">
        <v>936</v>
      </c>
      <c r="C407" s="6" t="s">
        <v>1202</v>
      </c>
      <c r="D407" s="6" t="s">
        <v>40</v>
      </c>
      <c r="E407" s="6" t="s">
        <v>1203</v>
      </c>
      <c r="F407" s="6" t="s">
        <v>1204</v>
      </c>
      <c r="G407" s="1"/>
      <c r="H407" s="1"/>
    </row>
    <row r="408" spans="1:8" ht="15" customHeight="1">
      <c r="A408" s="6" t="s">
        <v>1145</v>
      </c>
      <c r="B408" s="7" t="s">
        <v>351</v>
      </c>
      <c r="C408" s="6" t="s">
        <v>1205</v>
      </c>
      <c r="D408" s="6" t="s">
        <v>40</v>
      </c>
      <c r="E408" s="6" t="s">
        <v>1206</v>
      </c>
      <c r="F408" s="6" t="s">
        <v>1207</v>
      </c>
      <c r="G408" s="1"/>
      <c r="H408" s="1"/>
    </row>
    <row r="409" spans="1:8" ht="15" customHeight="1">
      <c r="A409" s="6" t="s">
        <v>1145</v>
      </c>
      <c r="B409" s="7" t="s">
        <v>351</v>
      </c>
      <c r="C409" s="6" t="s">
        <v>1208</v>
      </c>
      <c r="D409" s="6" t="s">
        <v>40</v>
      </c>
      <c r="E409" s="6" t="s">
        <v>1209</v>
      </c>
      <c r="F409" s="6" t="s">
        <v>1210</v>
      </c>
      <c r="G409" s="1"/>
      <c r="H409" s="1"/>
    </row>
    <row r="410" spans="1:8" ht="15" customHeight="1">
      <c r="A410" s="6" t="s">
        <v>1145</v>
      </c>
      <c r="B410" s="7" t="s">
        <v>351</v>
      </c>
      <c r="C410" s="6" t="s">
        <v>1211</v>
      </c>
      <c r="D410" s="6" t="s">
        <v>40</v>
      </c>
      <c r="E410" s="6" t="s">
        <v>1212</v>
      </c>
      <c r="F410" s="6" t="s">
        <v>1213</v>
      </c>
      <c r="G410" s="1"/>
      <c r="H410" s="1"/>
    </row>
    <row r="411" spans="1:8" ht="15" customHeight="1">
      <c r="A411" s="6" t="s">
        <v>1145</v>
      </c>
      <c r="B411" s="7" t="s">
        <v>153</v>
      </c>
      <c r="C411" s="6" t="s">
        <v>1214</v>
      </c>
      <c r="D411" s="6" t="s">
        <v>40</v>
      </c>
      <c r="E411" s="6" t="s">
        <v>1215</v>
      </c>
      <c r="F411" s="6" t="s">
        <v>1216</v>
      </c>
      <c r="G411" s="1"/>
      <c r="H411" s="1"/>
    </row>
    <row r="412" spans="1:8" ht="15" customHeight="1">
      <c r="A412" s="6" t="s">
        <v>1145</v>
      </c>
      <c r="B412" s="7" t="s">
        <v>153</v>
      </c>
      <c r="C412" s="6" t="s">
        <v>1217</v>
      </c>
      <c r="D412" s="6" t="s">
        <v>40</v>
      </c>
      <c r="E412" s="6" t="s">
        <v>1218</v>
      </c>
      <c r="F412" s="6" t="s">
        <v>1219</v>
      </c>
      <c r="G412" s="1"/>
      <c r="H412" s="1"/>
    </row>
    <row r="413" spans="1:8" ht="15" customHeight="1">
      <c r="A413" s="6" t="s">
        <v>1145</v>
      </c>
      <c r="B413" s="7" t="s">
        <v>153</v>
      </c>
      <c r="C413" s="6" t="s">
        <v>1220</v>
      </c>
      <c r="D413" s="6" t="s">
        <v>40</v>
      </c>
      <c r="E413" s="6" t="s">
        <v>1221</v>
      </c>
      <c r="F413" s="6" t="s">
        <v>1222</v>
      </c>
      <c r="G413" s="1"/>
      <c r="H413" s="1"/>
    </row>
    <row r="414" spans="1:8" ht="15" customHeight="1">
      <c r="A414" s="6" t="s">
        <v>1145</v>
      </c>
      <c r="B414" s="7" t="s">
        <v>153</v>
      </c>
      <c r="C414" s="6" t="s">
        <v>1223</v>
      </c>
      <c r="D414" s="6" t="s">
        <v>40</v>
      </c>
      <c r="E414" s="6" t="s">
        <v>1224</v>
      </c>
      <c r="F414" s="6" t="s">
        <v>1225</v>
      </c>
      <c r="G414" s="1"/>
      <c r="H414" s="1"/>
    </row>
    <row r="415" spans="1:8" ht="15" customHeight="1">
      <c r="A415" s="6" t="s">
        <v>1145</v>
      </c>
      <c r="B415" s="7" t="s">
        <v>153</v>
      </c>
      <c r="C415" s="6" t="s">
        <v>1226</v>
      </c>
      <c r="D415" s="6" t="s">
        <v>40</v>
      </c>
      <c r="E415" s="6" t="s">
        <v>1227</v>
      </c>
      <c r="F415" s="6" t="s">
        <v>1228</v>
      </c>
      <c r="G415" s="1"/>
      <c r="H415" s="1"/>
    </row>
    <row r="416" spans="1:8" ht="15" customHeight="1">
      <c r="A416" s="6" t="s">
        <v>1145</v>
      </c>
      <c r="B416" s="7" t="s">
        <v>153</v>
      </c>
      <c r="C416" s="6" t="s">
        <v>1229</v>
      </c>
      <c r="D416" s="6" t="s">
        <v>40</v>
      </c>
      <c r="E416" s="6" t="s">
        <v>1230</v>
      </c>
      <c r="F416" s="6" t="s">
        <v>1231</v>
      </c>
      <c r="G416" s="1"/>
      <c r="H416" s="1"/>
    </row>
    <row r="417" spans="1:8" ht="15" customHeight="1">
      <c r="A417" s="6" t="s">
        <v>1145</v>
      </c>
      <c r="B417" s="7" t="s">
        <v>153</v>
      </c>
      <c r="C417" s="6" t="s">
        <v>1232</v>
      </c>
      <c r="D417" s="6" t="s">
        <v>40</v>
      </c>
      <c r="E417" s="6" t="s">
        <v>1233</v>
      </c>
      <c r="F417" s="6" t="s">
        <v>1234</v>
      </c>
      <c r="G417" s="1"/>
      <c r="H417" s="1"/>
    </row>
    <row r="418" spans="1:8" ht="15" customHeight="1">
      <c r="A418" s="6" t="s">
        <v>1145</v>
      </c>
      <c r="B418" s="7" t="s">
        <v>153</v>
      </c>
      <c r="C418" s="6" t="s">
        <v>1235</v>
      </c>
      <c r="D418" s="6" t="s">
        <v>40</v>
      </c>
      <c r="E418" s="6" t="s">
        <v>1236</v>
      </c>
      <c r="F418" s="6" t="s">
        <v>1237</v>
      </c>
      <c r="G418" s="1"/>
      <c r="H418" s="1"/>
    </row>
    <row r="419" spans="1:8" ht="15" customHeight="1">
      <c r="A419" s="6" t="s">
        <v>1145</v>
      </c>
      <c r="B419" s="7" t="s">
        <v>1238</v>
      </c>
      <c r="C419" s="6" t="s">
        <v>1239</v>
      </c>
      <c r="D419" s="6" t="s">
        <v>40</v>
      </c>
      <c r="E419" s="6" t="s">
        <v>1240</v>
      </c>
      <c r="F419" s="6" t="s">
        <v>1241</v>
      </c>
      <c r="G419" s="1"/>
      <c r="H419" s="1"/>
    </row>
    <row r="420" spans="1:8" ht="15" customHeight="1">
      <c r="A420" s="6" t="s">
        <v>1145</v>
      </c>
      <c r="B420" s="7" t="s">
        <v>1242</v>
      </c>
      <c r="C420" s="6" t="s">
        <v>1243</v>
      </c>
      <c r="D420" s="6" t="s">
        <v>40</v>
      </c>
      <c r="E420" s="6" t="s">
        <v>1244</v>
      </c>
      <c r="F420" s="6" t="s">
        <v>1245</v>
      </c>
      <c r="G420" s="1"/>
      <c r="H420" s="1"/>
    </row>
    <row r="421" spans="1:8" ht="15" customHeight="1">
      <c r="A421" s="6" t="s">
        <v>1246</v>
      </c>
      <c r="B421" s="7" t="s">
        <v>1247</v>
      </c>
      <c r="C421" s="6" t="s">
        <v>1248</v>
      </c>
      <c r="D421" s="6" t="s">
        <v>19</v>
      </c>
      <c r="E421" s="6" t="s">
        <v>1248</v>
      </c>
      <c r="F421" s="6" t="s">
        <v>1249</v>
      </c>
      <c r="G421" s="1"/>
      <c r="H421" s="1"/>
    </row>
    <row r="422" spans="1:8" ht="15" customHeight="1">
      <c r="A422" s="6" t="s">
        <v>1246</v>
      </c>
      <c r="B422" s="7" t="s">
        <v>1250</v>
      </c>
      <c r="C422" s="6" t="s">
        <v>1248</v>
      </c>
      <c r="D422" s="6" t="s">
        <v>1251</v>
      </c>
      <c r="E422" s="6" t="s">
        <v>1248</v>
      </c>
      <c r="F422" s="6" t="s">
        <v>1252</v>
      </c>
      <c r="G422" s="1"/>
      <c r="H422" s="1"/>
    </row>
    <row r="423" spans="1:8" ht="15" customHeight="1">
      <c r="A423" s="6" t="s">
        <v>1246</v>
      </c>
      <c r="B423" s="7" t="s">
        <v>1253</v>
      </c>
      <c r="C423" s="6" t="s">
        <v>1248</v>
      </c>
      <c r="D423" s="6" t="s">
        <v>280</v>
      </c>
      <c r="E423" s="6" t="s">
        <v>1248</v>
      </c>
      <c r="F423" s="6" t="s">
        <v>1254</v>
      </c>
      <c r="G423" s="1"/>
      <c r="H423" s="1"/>
    </row>
    <row r="424" spans="1:8" ht="15" customHeight="1">
      <c r="A424" s="6" t="s">
        <v>1246</v>
      </c>
      <c r="B424" s="7" t="s">
        <v>1255</v>
      </c>
      <c r="C424" s="6" t="s">
        <v>1256</v>
      </c>
      <c r="D424" s="6" t="s">
        <v>19</v>
      </c>
      <c r="E424" s="6" t="s">
        <v>1256</v>
      </c>
      <c r="F424" s="6" t="s">
        <v>1257</v>
      </c>
      <c r="G424" s="1"/>
      <c r="H424" s="1"/>
    </row>
    <row r="425" spans="1:8" ht="15" customHeight="1">
      <c r="A425" s="6" t="s">
        <v>1246</v>
      </c>
      <c r="B425" s="7" t="s">
        <v>1258</v>
      </c>
      <c r="C425" s="6" t="s">
        <v>1259</v>
      </c>
      <c r="D425" s="6" t="s">
        <v>19</v>
      </c>
      <c r="E425" s="6" t="s">
        <v>1259</v>
      </c>
      <c r="F425" s="6" t="s">
        <v>1260</v>
      </c>
      <c r="G425" s="1"/>
      <c r="H425" s="1"/>
    </row>
    <row r="426" spans="1:8" ht="15" customHeight="1">
      <c r="A426" s="6" t="s">
        <v>1246</v>
      </c>
      <c r="B426" s="7" t="s">
        <v>779</v>
      </c>
      <c r="C426" s="6" t="s">
        <v>1261</v>
      </c>
      <c r="D426" s="6" t="s">
        <v>19</v>
      </c>
      <c r="E426" s="6" t="s">
        <v>1261</v>
      </c>
      <c r="F426" s="6" t="s">
        <v>1262</v>
      </c>
      <c r="G426" s="1"/>
      <c r="H426" s="1"/>
    </row>
    <row r="427" spans="1:8" ht="15" customHeight="1">
      <c r="A427" s="6" t="s">
        <v>1246</v>
      </c>
      <c r="B427" s="7" t="s">
        <v>1263</v>
      </c>
      <c r="C427" s="6" t="s">
        <v>1264</v>
      </c>
      <c r="D427" s="6" t="s">
        <v>19</v>
      </c>
      <c r="E427" s="6" t="s">
        <v>1264</v>
      </c>
      <c r="F427" s="6" t="s">
        <v>1265</v>
      </c>
      <c r="G427" s="1"/>
      <c r="H427" s="1"/>
    </row>
    <row r="428" spans="1:8" ht="15" customHeight="1">
      <c r="A428" s="6" t="s">
        <v>1246</v>
      </c>
      <c r="B428" s="7" t="s">
        <v>600</v>
      </c>
      <c r="C428" s="6" t="s">
        <v>1266</v>
      </c>
      <c r="D428" s="6" t="s">
        <v>320</v>
      </c>
      <c r="E428" s="6" t="s">
        <v>1266</v>
      </c>
      <c r="F428" s="6" t="s">
        <v>1267</v>
      </c>
      <c r="G428" s="1"/>
      <c r="H428" s="1"/>
    </row>
    <row r="429" spans="1:8" ht="15" customHeight="1">
      <c r="A429" s="6" t="s">
        <v>1246</v>
      </c>
      <c r="B429" s="7" t="s">
        <v>540</v>
      </c>
      <c r="C429" s="6" t="s">
        <v>1268</v>
      </c>
      <c r="D429" s="6" t="s">
        <v>903</v>
      </c>
      <c r="E429" s="6" t="s">
        <v>1268</v>
      </c>
      <c r="F429" s="6" t="s">
        <v>1269</v>
      </c>
      <c r="G429" s="1"/>
      <c r="H429" s="1"/>
    </row>
    <row r="430" spans="1:8" ht="15" customHeight="1">
      <c r="A430" s="6" t="s">
        <v>1246</v>
      </c>
      <c r="B430" s="7" t="s">
        <v>470</v>
      </c>
      <c r="C430" s="6" t="s">
        <v>1270</v>
      </c>
      <c r="D430" s="6" t="s">
        <v>903</v>
      </c>
      <c r="E430" s="6" t="s">
        <v>1270</v>
      </c>
      <c r="F430" s="6" t="s">
        <v>1271</v>
      </c>
      <c r="G430" s="1"/>
      <c r="H430" s="1"/>
    </row>
    <row r="431" spans="1:8" ht="15" customHeight="1">
      <c r="A431" s="6" t="s">
        <v>1246</v>
      </c>
      <c r="B431" s="7" t="s">
        <v>1272</v>
      </c>
      <c r="C431" s="6" t="s">
        <v>1273</v>
      </c>
      <c r="D431" s="6" t="s">
        <v>903</v>
      </c>
      <c r="E431" s="6" t="s">
        <v>1273</v>
      </c>
      <c r="F431" s="6" t="s">
        <v>1267</v>
      </c>
      <c r="G431" s="1"/>
      <c r="H431" s="1"/>
    </row>
    <row r="432" spans="1:8" ht="15" customHeight="1">
      <c r="A432" s="6" t="s">
        <v>1246</v>
      </c>
      <c r="B432" s="7" t="s">
        <v>1274</v>
      </c>
      <c r="C432" s="6" t="s">
        <v>1275</v>
      </c>
      <c r="D432" s="6" t="s">
        <v>903</v>
      </c>
      <c r="E432" s="6" t="s">
        <v>1275</v>
      </c>
      <c r="F432" s="6" t="s">
        <v>1276</v>
      </c>
      <c r="G432" s="1"/>
      <c r="H432" s="1"/>
    </row>
    <row r="433" spans="1:8" ht="15" customHeight="1">
      <c r="A433" s="6" t="s">
        <v>1246</v>
      </c>
      <c r="B433" s="7" t="s">
        <v>1277</v>
      </c>
      <c r="C433" s="6" t="s">
        <v>1278</v>
      </c>
      <c r="D433" s="6" t="s">
        <v>29</v>
      </c>
      <c r="E433" s="6" t="s">
        <v>1278</v>
      </c>
      <c r="F433" s="6" t="s">
        <v>1279</v>
      </c>
      <c r="G433" s="1"/>
      <c r="H433" s="1"/>
    </row>
    <row r="434" spans="1:8" ht="15" customHeight="1">
      <c r="A434" s="6" t="s">
        <v>1246</v>
      </c>
      <c r="B434" s="7" t="s">
        <v>1280</v>
      </c>
      <c r="C434" s="6" t="s">
        <v>1278</v>
      </c>
      <c r="D434" s="6" t="s">
        <v>23</v>
      </c>
      <c r="E434" s="6" t="s">
        <v>1278</v>
      </c>
      <c r="F434" s="6" t="s">
        <v>1281</v>
      </c>
      <c r="G434" s="1"/>
      <c r="H434" s="1"/>
    </row>
    <row r="435" spans="1:8" ht="15" customHeight="1">
      <c r="A435" s="6" t="s">
        <v>1246</v>
      </c>
      <c r="B435" s="7" t="s">
        <v>1282</v>
      </c>
      <c r="C435" s="6" t="s">
        <v>1278</v>
      </c>
      <c r="D435" s="6" t="s">
        <v>657</v>
      </c>
      <c r="E435" s="6" t="s">
        <v>1278</v>
      </c>
      <c r="F435" s="6" t="s">
        <v>1283</v>
      </c>
      <c r="G435" s="1"/>
      <c r="H435" s="1"/>
    </row>
    <row r="436" spans="1:8" ht="15" customHeight="1">
      <c r="A436" s="6" t="s">
        <v>1246</v>
      </c>
      <c r="B436" s="7" t="s">
        <v>1284</v>
      </c>
      <c r="C436" s="6" t="s">
        <v>1285</v>
      </c>
      <c r="D436" s="6" t="s">
        <v>916</v>
      </c>
      <c r="E436" s="6" t="s">
        <v>1285</v>
      </c>
      <c r="F436" s="6" t="s">
        <v>1286</v>
      </c>
      <c r="G436" s="1"/>
      <c r="H436" s="1"/>
    </row>
    <row r="437" spans="1:8" ht="15" customHeight="1">
      <c r="A437" s="6" t="s">
        <v>1246</v>
      </c>
      <c r="B437" s="7" t="s">
        <v>1287</v>
      </c>
      <c r="C437" s="6" t="s">
        <v>1285</v>
      </c>
      <c r="D437" s="6" t="s">
        <v>23</v>
      </c>
      <c r="E437" s="6" t="s">
        <v>1285</v>
      </c>
      <c r="F437" s="6" t="s">
        <v>1288</v>
      </c>
      <c r="G437" s="1"/>
      <c r="H437" s="1"/>
    </row>
    <row r="438" spans="1:8" ht="15" customHeight="1">
      <c r="A438" s="6" t="s">
        <v>1246</v>
      </c>
      <c r="B438" s="7" t="s">
        <v>1289</v>
      </c>
      <c r="C438" s="6" t="s">
        <v>1285</v>
      </c>
      <c r="D438" s="6" t="s">
        <v>29</v>
      </c>
      <c r="E438" s="6" t="s">
        <v>1285</v>
      </c>
      <c r="F438" s="6" t="s">
        <v>1290</v>
      </c>
      <c r="G438" s="1"/>
      <c r="H438" s="1"/>
    </row>
    <row r="439" spans="1:8" ht="15" customHeight="1">
      <c r="A439" s="6" t="s">
        <v>1246</v>
      </c>
      <c r="B439" s="7" t="s">
        <v>122</v>
      </c>
      <c r="C439" s="6" t="s">
        <v>1291</v>
      </c>
      <c r="D439" s="6" t="s">
        <v>40</v>
      </c>
      <c r="E439" s="6" t="s">
        <v>1292</v>
      </c>
      <c r="F439" s="6" t="s">
        <v>1293</v>
      </c>
      <c r="G439" s="1"/>
      <c r="H439" s="1"/>
    </row>
    <row r="440" spans="1:8" ht="15" customHeight="1">
      <c r="A440" s="6" t="s">
        <v>1246</v>
      </c>
      <c r="B440" s="7" t="s">
        <v>351</v>
      </c>
      <c r="C440" s="6" t="s">
        <v>1294</v>
      </c>
      <c r="D440" s="6" t="s">
        <v>40</v>
      </c>
      <c r="E440" s="6" t="s">
        <v>1295</v>
      </c>
      <c r="F440" s="6" t="s">
        <v>1296</v>
      </c>
      <c r="G440" s="1"/>
      <c r="H440" s="1"/>
    </row>
    <row r="441" spans="1:8" ht="15" customHeight="1">
      <c r="A441" s="6" t="s">
        <v>1246</v>
      </c>
      <c r="B441" s="7" t="s">
        <v>297</v>
      </c>
      <c r="C441" s="6" t="s">
        <v>1297</v>
      </c>
      <c r="D441" s="6" t="s">
        <v>40</v>
      </c>
      <c r="E441" s="6" t="s">
        <v>1298</v>
      </c>
      <c r="F441" s="6" t="s">
        <v>1299</v>
      </c>
      <c r="G441" s="1"/>
      <c r="H441" s="1"/>
    </row>
    <row r="442" spans="1:8" ht="15" customHeight="1">
      <c r="A442" s="6" t="s">
        <v>1246</v>
      </c>
      <c r="B442" s="7" t="s">
        <v>351</v>
      </c>
      <c r="C442" s="6" t="s">
        <v>1300</v>
      </c>
      <c r="D442" s="6" t="s">
        <v>40</v>
      </c>
      <c r="E442" s="6" t="s">
        <v>1301</v>
      </c>
      <c r="F442" s="6" t="s">
        <v>1302</v>
      </c>
      <c r="G442" s="1"/>
      <c r="H442" s="1"/>
    </row>
    <row r="443" spans="1:8" ht="15" customHeight="1">
      <c r="A443" s="6" t="s">
        <v>1246</v>
      </c>
      <c r="B443" s="7" t="s">
        <v>351</v>
      </c>
      <c r="C443" s="6" t="s">
        <v>1303</v>
      </c>
      <c r="D443" s="6" t="s">
        <v>40</v>
      </c>
      <c r="E443" s="6" t="s">
        <v>1304</v>
      </c>
      <c r="F443" s="6" t="s">
        <v>1305</v>
      </c>
      <c r="G443" s="1"/>
      <c r="H443" s="1"/>
    </row>
    <row r="444" spans="1:8" ht="15" customHeight="1">
      <c r="A444" s="6" t="s">
        <v>1246</v>
      </c>
      <c r="B444" s="7" t="s">
        <v>351</v>
      </c>
      <c r="C444" s="6" t="s">
        <v>1306</v>
      </c>
      <c r="D444" s="6" t="s">
        <v>40</v>
      </c>
      <c r="E444" s="6" t="s">
        <v>1307</v>
      </c>
      <c r="F444" s="6" t="s">
        <v>1308</v>
      </c>
      <c r="G444" s="1"/>
      <c r="H444" s="1"/>
    </row>
    <row r="445" spans="1:8" ht="15" customHeight="1">
      <c r="A445" s="6" t="s">
        <v>1246</v>
      </c>
      <c r="B445" s="7" t="s">
        <v>297</v>
      </c>
      <c r="C445" s="6" t="s">
        <v>1309</v>
      </c>
      <c r="D445" s="6" t="s">
        <v>40</v>
      </c>
      <c r="E445" s="6" t="s">
        <v>1310</v>
      </c>
      <c r="F445" s="6" t="s">
        <v>1311</v>
      </c>
      <c r="G445" s="1"/>
      <c r="H445" s="1"/>
    </row>
  </sheetData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copies="0"/>
  <headerFooter alignWithMargins="0"/>
  <ignoredErrors>
    <ignoredError sqref="B10:F4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7" workbookViewId="0">
      <selection activeCell="B24" sqref="B24"/>
    </sheetView>
  </sheetViews>
  <sheetFormatPr baseColWidth="10" defaultRowHeight="12.75"/>
  <cols>
    <col min="1" max="1" width="43.42578125" customWidth="1"/>
    <col min="2" max="2" width="15.28515625" customWidth="1"/>
    <col min="3" max="3" width="13.28515625" customWidth="1"/>
  </cols>
  <sheetData>
    <row r="1" spans="1:5">
      <c r="C1" s="29" t="s">
        <v>1333</v>
      </c>
    </row>
    <row r="3" spans="1:5">
      <c r="A3" s="19" t="s">
        <v>1328</v>
      </c>
      <c r="B3" t="s">
        <v>1331</v>
      </c>
    </row>
    <row r="4" spans="1:5">
      <c r="A4" s="20" t="s">
        <v>1324</v>
      </c>
      <c r="B4" s="21">
        <v>-5800</v>
      </c>
      <c r="C4" t="s">
        <v>1332</v>
      </c>
    </row>
    <row r="5" spans="1:5">
      <c r="A5" s="20" t="s">
        <v>1318</v>
      </c>
      <c r="B5" s="21">
        <v>-4435000</v>
      </c>
      <c r="C5" t="s">
        <v>1332</v>
      </c>
    </row>
    <row r="6" spans="1:5">
      <c r="A6" s="27" t="s">
        <v>1319</v>
      </c>
      <c r="B6" s="28">
        <v>-3170000</v>
      </c>
      <c r="C6" s="29" t="s">
        <v>1332</v>
      </c>
    </row>
    <row r="7" spans="1:5">
      <c r="A7" s="24" t="s">
        <v>1315</v>
      </c>
      <c r="B7" s="25">
        <v>-3136</v>
      </c>
      <c r="C7" s="31">
        <v>44621</v>
      </c>
    </row>
    <row r="8" spans="1:5">
      <c r="A8" s="20" t="s">
        <v>1313</v>
      </c>
      <c r="B8" s="21">
        <v>46948620</v>
      </c>
      <c r="C8" t="s">
        <v>1332</v>
      </c>
    </row>
    <row r="9" spans="1:5">
      <c r="A9" s="27" t="s">
        <v>1321</v>
      </c>
      <c r="B9" s="28">
        <v>15275000</v>
      </c>
      <c r="C9" s="29" t="s">
        <v>1332</v>
      </c>
    </row>
    <row r="10" spans="1:5">
      <c r="A10" s="27" t="s">
        <v>1322</v>
      </c>
      <c r="B10" s="28">
        <v>3300000</v>
      </c>
      <c r="C10" s="29" t="s">
        <v>1332</v>
      </c>
    </row>
    <row r="11" spans="1:5">
      <c r="A11" s="27" t="s">
        <v>1327</v>
      </c>
      <c r="B11" s="28">
        <v>2740000</v>
      </c>
      <c r="C11" s="29" t="s">
        <v>1332</v>
      </c>
    </row>
    <row r="12" spans="1:5">
      <c r="A12" s="24" t="s">
        <v>1316</v>
      </c>
      <c r="B12" s="25">
        <v>-67265.13</v>
      </c>
      <c r="C12" s="31">
        <v>44621</v>
      </c>
    </row>
    <row r="13" spans="1:5">
      <c r="A13" s="27" t="s">
        <v>1320</v>
      </c>
      <c r="B13" s="28">
        <v>510000</v>
      </c>
      <c r="C13" s="29" t="s">
        <v>1332</v>
      </c>
    </row>
    <row r="14" spans="1:5">
      <c r="A14" s="24" t="s">
        <v>1314</v>
      </c>
      <c r="B14" s="25">
        <v>-658.56</v>
      </c>
      <c r="C14" s="31">
        <v>44621</v>
      </c>
    </row>
    <row r="15" spans="1:5">
      <c r="A15" s="24" t="s">
        <v>1317</v>
      </c>
      <c r="B15" s="25">
        <v>-7062.84</v>
      </c>
      <c r="C15" s="31">
        <v>44621</v>
      </c>
    </row>
    <row r="16" spans="1:5">
      <c r="A16" s="22" t="s">
        <v>29</v>
      </c>
      <c r="B16" s="23">
        <v>-414406.63</v>
      </c>
      <c r="C16" s="26">
        <f>+GETPIVOTDATA("Monto",$A$3,"Concepto","LEY 25413  S/CREDITO")*0.6</f>
        <v>-248643.978</v>
      </c>
      <c r="D16" s="26">
        <f>GETPIVOTDATA("Monto",$A$3,"Concepto","LEY 25413  S/CREDITO")-C16</f>
        <v>-165762.652</v>
      </c>
      <c r="E16" t="s">
        <v>1332</v>
      </c>
    </row>
    <row r="17" spans="1:5">
      <c r="A17" s="22" t="s">
        <v>19</v>
      </c>
      <c r="B17" s="23">
        <v>-542011.35999999987</v>
      </c>
      <c r="C17" s="26">
        <f>+GETPIVOTDATA("Monto",$A$3,"Concepto","LEY 25413 S/DEBITO")*0.6</f>
        <v>-325206.81599999993</v>
      </c>
      <c r="D17" s="26">
        <f>GETPIVOTDATA("Monto",$A$3,"Concepto","LEY 25413 S/DEBITO")-C17</f>
        <v>-216804.54399999994</v>
      </c>
      <c r="E17" t="s">
        <v>1332</v>
      </c>
    </row>
    <row r="18" spans="1:5">
      <c r="A18" s="27" t="s">
        <v>1326</v>
      </c>
      <c r="B18" s="28">
        <v>2060000</v>
      </c>
      <c r="C18" s="29" t="s">
        <v>1332</v>
      </c>
    </row>
    <row r="19" spans="1:5">
      <c r="A19" s="20" t="s">
        <v>1312</v>
      </c>
      <c r="B19" s="21">
        <v>-86243396.940000013</v>
      </c>
      <c r="C19">
        <v>29458436.059999999</v>
      </c>
      <c r="D19" t="s">
        <v>1332</v>
      </c>
    </row>
    <row r="20" spans="1:5">
      <c r="A20" s="20" t="s">
        <v>23</v>
      </c>
      <c r="B20" s="21">
        <v>-6906.76</v>
      </c>
      <c r="C20" t="s">
        <v>1332</v>
      </c>
    </row>
    <row r="21" spans="1:5">
      <c r="A21" s="27" t="s">
        <v>1323</v>
      </c>
      <c r="B21" s="28">
        <v>1450000</v>
      </c>
      <c r="C21" s="29" t="s">
        <v>1332</v>
      </c>
    </row>
    <row r="22" spans="1:5">
      <c r="A22" s="20" t="s">
        <v>1325</v>
      </c>
      <c r="B22" s="21">
        <v>-155000</v>
      </c>
      <c r="C22" t="s">
        <v>1332</v>
      </c>
    </row>
    <row r="23" spans="1:5">
      <c r="A23" s="20" t="s">
        <v>989</v>
      </c>
      <c r="B23" s="21">
        <v>551243.06000000006</v>
      </c>
      <c r="C23" t="s">
        <v>1332</v>
      </c>
    </row>
    <row r="24" spans="1:5">
      <c r="A24" s="20" t="s">
        <v>657</v>
      </c>
      <c r="B24" s="21">
        <v>4991243.3</v>
      </c>
      <c r="C24" t="s">
        <v>1332</v>
      </c>
    </row>
    <row r="25" spans="1:5">
      <c r="A25" s="20" t="s">
        <v>1107</v>
      </c>
      <c r="B25" s="30">
        <v>440000</v>
      </c>
      <c r="C25" t="s">
        <v>1332</v>
      </c>
    </row>
    <row r="26" spans="1:5">
      <c r="A26" s="20" t="s">
        <v>217</v>
      </c>
      <c r="B26" s="30">
        <v>2363729.62</v>
      </c>
      <c r="C26" t="s">
        <v>1332</v>
      </c>
    </row>
    <row r="27" spans="1:5">
      <c r="A27" s="20" t="s">
        <v>916</v>
      </c>
      <c r="B27" s="21">
        <v>5281935.51</v>
      </c>
      <c r="C27" t="s">
        <v>1332</v>
      </c>
    </row>
    <row r="28" spans="1:5">
      <c r="A28" s="20" t="s">
        <v>475</v>
      </c>
      <c r="B28" s="21">
        <v>3000000</v>
      </c>
      <c r="C28" t="s">
        <v>1332</v>
      </c>
    </row>
    <row r="29" spans="1:5">
      <c r="A29" s="20" t="s">
        <v>26</v>
      </c>
      <c r="B29" s="21">
        <v>6180000</v>
      </c>
      <c r="C29" t="s">
        <v>1332</v>
      </c>
    </row>
    <row r="30" spans="1:5">
      <c r="A30" s="20" t="s">
        <v>1329</v>
      </c>
      <c r="B30" s="21"/>
    </row>
    <row r="31" spans="1:5">
      <c r="A31" s="20" t="s">
        <v>1334</v>
      </c>
      <c r="B31" s="21">
        <v>-100000</v>
      </c>
    </row>
    <row r="32" spans="1:5">
      <c r="A32" s="20" t="s">
        <v>1330</v>
      </c>
      <c r="B32" s="21">
        <v>-58872.730000024661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37"/>
  <sheetViews>
    <sheetView tabSelected="1" workbookViewId="0">
      <selection activeCell="G404" sqref="G404"/>
    </sheetView>
  </sheetViews>
  <sheetFormatPr baseColWidth="10" defaultColWidth="9.140625" defaultRowHeight="12.75"/>
  <cols>
    <col min="1" max="1" width="12.140625" style="9" customWidth="1"/>
    <col min="2" max="2" width="12.28515625" style="9" bestFit="1" customWidth="1"/>
    <col min="3" max="3" width="45.85546875" style="9" bestFit="1" customWidth="1"/>
    <col min="4" max="4" width="13.28515625" style="9" bestFit="1" customWidth="1"/>
    <col min="5" max="7" width="11.7109375" style="9" customWidth="1"/>
    <col min="8" max="16384" width="9.140625" style="9"/>
  </cols>
  <sheetData>
    <row r="1" spans="1:6" ht="15" customHeight="1">
      <c r="A1" s="10" t="s">
        <v>10</v>
      </c>
      <c r="B1" s="11" t="s">
        <v>11</v>
      </c>
      <c r="C1" s="10" t="s">
        <v>13</v>
      </c>
      <c r="D1" s="10" t="s">
        <v>15</v>
      </c>
      <c r="E1" s="8"/>
      <c r="F1" s="8"/>
    </row>
    <row r="2" spans="1:6" ht="15" hidden="1" customHeight="1">
      <c r="A2" s="12" t="s">
        <v>16</v>
      </c>
      <c r="B2" s="14">
        <v>-15811.63</v>
      </c>
      <c r="C2" s="12" t="s">
        <v>19</v>
      </c>
      <c r="D2" s="32">
        <v>-1498480.08</v>
      </c>
      <c r="E2" s="35">
        <v>-1497068.18</v>
      </c>
      <c r="F2" s="34">
        <f>D2-E2</f>
        <v>-1411.9000000001397</v>
      </c>
    </row>
    <row r="3" spans="1:6" ht="15" hidden="1" customHeight="1">
      <c r="A3" s="12" t="s">
        <v>16</v>
      </c>
      <c r="B3" s="13">
        <v>-103</v>
      </c>
      <c r="C3" s="12" t="s">
        <v>23</v>
      </c>
      <c r="D3" s="32">
        <v>-1482668.45</v>
      </c>
      <c r="E3" s="8"/>
      <c r="F3" s="8"/>
    </row>
    <row r="4" spans="1:6" ht="15" hidden="1" customHeight="1">
      <c r="A4" s="12" t="s">
        <v>16</v>
      </c>
      <c r="B4" s="17">
        <v>1030000</v>
      </c>
      <c r="C4" s="18" t="s">
        <v>26</v>
      </c>
      <c r="D4" s="32">
        <v>-1482565.45</v>
      </c>
      <c r="E4" s="8"/>
      <c r="F4" s="8"/>
    </row>
    <row r="5" spans="1:6" ht="15" hidden="1" customHeight="1">
      <c r="A5" s="12" t="s">
        <v>16</v>
      </c>
      <c r="B5" s="14">
        <v>-6180</v>
      </c>
      <c r="C5" s="12" t="s">
        <v>29</v>
      </c>
      <c r="D5" s="32">
        <v>-2512565.4500000002</v>
      </c>
      <c r="E5" s="8"/>
      <c r="F5" s="8"/>
    </row>
    <row r="6" spans="1:6" ht="15" hidden="1" customHeight="1">
      <c r="A6" s="12" t="s">
        <v>16</v>
      </c>
      <c r="B6" s="14">
        <v>-10080</v>
      </c>
      <c r="C6" s="12" t="s">
        <v>29</v>
      </c>
      <c r="D6" s="32">
        <v>-2506385.4500000002</v>
      </c>
      <c r="E6" s="8"/>
      <c r="F6" s="8"/>
    </row>
    <row r="7" spans="1:6" ht="15" hidden="1" customHeight="1">
      <c r="A7" s="12" t="s">
        <v>16</v>
      </c>
      <c r="B7" s="17">
        <v>1680000</v>
      </c>
      <c r="C7" s="18" t="s">
        <v>26</v>
      </c>
      <c r="D7" s="32">
        <v>-2496305.4500000002</v>
      </c>
      <c r="E7" s="8"/>
      <c r="F7" s="8"/>
    </row>
    <row r="8" spans="1:6" ht="15" hidden="1" customHeight="1">
      <c r="A8" s="12" t="s">
        <v>16</v>
      </c>
      <c r="B8" s="13">
        <v>-168</v>
      </c>
      <c r="C8" s="12" t="s">
        <v>23</v>
      </c>
      <c r="D8" s="32">
        <v>-4176305.45</v>
      </c>
      <c r="E8" s="8"/>
      <c r="F8" s="8"/>
    </row>
    <row r="9" spans="1:6" ht="15" hidden="1" customHeight="1">
      <c r="A9" s="12" t="s">
        <v>16</v>
      </c>
      <c r="B9" s="14">
        <v>-500000</v>
      </c>
      <c r="C9" s="12" t="s">
        <v>1312</v>
      </c>
      <c r="D9" s="32">
        <v>-4176137.45</v>
      </c>
      <c r="E9" s="8"/>
      <c r="F9" s="8"/>
    </row>
    <row r="10" spans="1:6" ht="15" hidden="1" customHeight="1">
      <c r="A10" s="12" t="s">
        <v>16</v>
      </c>
      <c r="B10" s="14">
        <v>-2000000</v>
      </c>
      <c r="C10" s="12" t="s">
        <v>1312</v>
      </c>
      <c r="D10" s="32">
        <v>-3676137.45</v>
      </c>
      <c r="E10" s="8"/>
      <c r="F10" s="8"/>
    </row>
    <row r="11" spans="1:6" ht="15" hidden="1" customHeight="1">
      <c r="A11" s="12" t="s">
        <v>16</v>
      </c>
      <c r="B11" s="14">
        <v>-45000</v>
      </c>
      <c r="C11" s="12" t="s">
        <v>1312</v>
      </c>
      <c r="D11" s="32">
        <v>-1676137.45</v>
      </c>
      <c r="E11" s="8"/>
      <c r="F11" s="8"/>
    </row>
    <row r="12" spans="1:6" ht="15" hidden="1" customHeight="1">
      <c r="A12" s="12" t="s">
        <v>16</v>
      </c>
      <c r="B12" s="14">
        <v>-90000</v>
      </c>
      <c r="C12" s="12" t="s">
        <v>1312</v>
      </c>
      <c r="D12" s="32">
        <v>-1631137.45</v>
      </c>
      <c r="E12" s="8"/>
      <c r="F12" s="8"/>
    </row>
    <row r="13" spans="1:6" ht="15" hidden="1" customHeight="1">
      <c r="A13" s="12" t="s">
        <v>55</v>
      </c>
      <c r="B13" s="14">
        <v>-24000</v>
      </c>
      <c r="C13" s="12" t="s">
        <v>29</v>
      </c>
      <c r="D13" s="32">
        <v>-1541137.45</v>
      </c>
      <c r="E13" s="8"/>
      <c r="F13" s="8"/>
    </row>
    <row r="14" spans="1:6" ht="15" hidden="1" customHeight="1">
      <c r="A14" s="12" t="s">
        <v>55</v>
      </c>
      <c r="B14" s="14">
        <v>-22781.43</v>
      </c>
      <c r="C14" s="12" t="s">
        <v>19</v>
      </c>
      <c r="D14" s="32">
        <v>-1517137.45</v>
      </c>
      <c r="E14" s="8"/>
      <c r="F14" s="8"/>
    </row>
    <row r="15" spans="1:6" ht="15" hidden="1" customHeight="1">
      <c r="A15" s="12" t="s">
        <v>55</v>
      </c>
      <c r="B15" s="13">
        <v>-400</v>
      </c>
      <c r="C15" s="12" t="s">
        <v>23</v>
      </c>
      <c r="D15" s="32">
        <v>-1494356.02</v>
      </c>
      <c r="E15" s="8"/>
      <c r="F15" s="8"/>
    </row>
    <row r="16" spans="1:6" ht="15" hidden="1" customHeight="1">
      <c r="A16" s="12" t="s">
        <v>55</v>
      </c>
      <c r="B16" s="14">
        <v>-90000</v>
      </c>
      <c r="C16" s="12" t="s">
        <v>1320</v>
      </c>
      <c r="D16" s="32">
        <v>-1493956.02</v>
      </c>
      <c r="E16" s="8" t="s">
        <v>1332</v>
      </c>
      <c r="F16" s="8"/>
    </row>
    <row r="17" spans="1:6" ht="15" hidden="1" customHeight="1">
      <c r="A17" s="12" t="s">
        <v>55</v>
      </c>
      <c r="B17" s="14">
        <v>4000000</v>
      </c>
      <c r="C17" s="12" t="s">
        <v>1313</v>
      </c>
      <c r="D17" s="32">
        <v>-1403956.02</v>
      </c>
      <c r="E17" s="8"/>
      <c r="F17" s="8"/>
    </row>
    <row r="18" spans="1:6" ht="15" hidden="1" customHeight="1">
      <c r="A18" s="12" t="s">
        <v>55</v>
      </c>
      <c r="B18" s="14">
        <v>-37084.089999999997</v>
      </c>
      <c r="C18" s="12" t="s">
        <v>1312</v>
      </c>
      <c r="D18" s="32">
        <v>-5403956.0199999996</v>
      </c>
      <c r="E18" s="8"/>
      <c r="F18" s="8"/>
    </row>
    <row r="19" spans="1:6" ht="15" hidden="1" customHeight="1">
      <c r="A19" s="12" t="s">
        <v>55</v>
      </c>
      <c r="B19" s="14">
        <v>-2000000</v>
      </c>
      <c r="C19" s="12" t="s">
        <v>1312</v>
      </c>
      <c r="D19" s="32">
        <v>-5366871.93</v>
      </c>
      <c r="E19" s="8"/>
      <c r="F19" s="8"/>
    </row>
    <row r="20" spans="1:6" ht="15" hidden="1" customHeight="1">
      <c r="A20" s="12" t="s">
        <v>55</v>
      </c>
      <c r="B20" s="14">
        <v>-500000</v>
      </c>
      <c r="C20" s="12" t="s">
        <v>1312</v>
      </c>
      <c r="D20" s="32">
        <v>-3366871.93</v>
      </c>
      <c r="E20" s="8"/>
      <c r="F20" s="8"/>
    </row>
    <row r="21" spans="1:6" ht="15" hidden="1" customHeight="1">
      <c r="A21" s="12" t="s">
        <v>55</v>
      </c>
      <c r="B21" s="14">
        <v>-32000</v>
      </c>
      <c r="C21" s="12" t="s">
        <v>1312</v>
      </c>
      <c r="D21" s="32">
        <v>-2866871.93</v>
      </c>
      <c r="E21" s="8"/>
      <c r="F21" s="8"/>
    </row>
    <row r="22" spans="1:6" ht="15" hidden="1" customHeight="1">
      <c r="A22" s="12" t="s">
        <v>55</v>
      </c>
      <c r="B22" s="14">
        <v>-750000</v>
      </c>
      <c r="C22" s="12" t="s">
        <v>1312</v>
      </c>
      <c r="D22" s="32">
        <v>-2834871.93</v>
      </c>
      <c r="E22" s="8"/>
      <c r="F22" s="8"/>
    </row>
    <row r="23" spans="1:6" ht="15" hidden="1" customHeight="1">
      <c r="A23" s="12" t="s">
        <v>55</v>
      </c>
      <c r="B23" s="14">
        <v>-477420.63</v>
      </c>
      <c r="C23" s="12" t="s">
        <v>1312</v>
      </c>
      <c r="D23" s="32">
        <v>-2084871.93</v>
      </c>
      <c r="E23" s="8"/>
      <c r="F23" s="8"/>
    </row>
    <row r="24" spans="1:6" ht="15" hidden="1" customHeight="1">
      <c r="A24" s="12" t="s">
        <v>94</v>
      </c>
      <c r="B24" s="14">
        <v>-55813.77</v>
      </c>
      <c r="C24" s="12" t="s">
        <v>19</v>
      </c>
      <c r="D24" s="32">
        <v>-1607451.3</v>
      </c>
      <c r="E24" s="8"/>
      <c r="F24" s="8"/>
    </row>
    <row r="25" spans="1:6" ht="15" hidden="1" customHeight="1">
      <c r="A25" s="12" t="s">
        <v>94</v>
      </c>
      <c r="B25" s="13">
        <v>-913.59</v>
      </c>
      <c r="C25" s="12" t="s">
        <v>23</v>
      </c>
      <c r="D25" s="32">
        <v>-1551637.53</v>
      </c>
      <c r="E25" s="8"/>
      <c r="F25" s="8"/>
    </row>
    <row r="26" spans="1:6" ht="15" hidden="1" customHeight="1">
      <c r="A26" s="12" t="s">
        <v>94</v>
      </c>
      <c r="B26" s="14">
        <v>-54815.28</v>
      </c>
      <c r="C26" s="12" t="s">
        <v>29</v>
      </c>
      <c r="D26" s="32">
        <v>-1550723.94</v>
      </c>
      <c r="E26" s="8"/>
      <c r="F26" s="8"/>
    </row>
    <row r="27" spans="1:6" ht="15" hidden="1" customHeight="1">
      <c r="A27" s="12" t="s">
        <v>94</v>
      </c>
      <c r="B27" s="13">
        <v>-930</v>
      </c>
      <c r="C27" s="12" t="s">
        <v>29</v>
      </c>
      <c r="D27" s="32">
        <v>-1495908.66</v>
      </c>
      <c r="E27" s="8"/>
      <c r="F27" s="8"/>
    </row>
    <row r="28" spans="1:6" ht="15" hidden="1" customHeight="1">
      <c r="A28" s="12" t="s">
        <v>94</v>
      </c>
      <c r="B28" s="13">
        <v>-15.5</v>
      </c>
      <c r="C28" s="12" t="s">
        <v>23</v>
      </c>
      <c r="D28" s="32">
        <v>-1494978.66</v>
      </c>
      <c r="E28" s="8"/>
      <c r="F28" s="8"/>
    </row>
    <row r="29" spans="1:6" ht="15" hidden="1" customHeight="1">
      <c r="A29" s="12" t="s">
        <v>94</v>
      </c>
      <c r="B29" s="17">
        <v>155000</v>
      </c>
      <c r="C29" s="18" t="s">
        <v>26</v>
      </c>
      <c r="D29" s="32">
        <v>-1494963.16</v>
      </c>
      <c r="E29" s="8"/>
      <c r="F29" s="8"/>
    </row>
    <row r="30" spans="1:6" ht="15" hidden="1" customHeight="1">
      <c r="A30" s="12" t="s">
        <v>94</v>
      </c>
      <c r="B30" s="14">
        <v>9135880</v>
      </c>
      <c r="C30" s="12" t="s">
        <v>1313</v>
      </c>
      <c r="D30" s="32">
        <v>-1649963.16</v>
      </c>
      <c r="E30" s="8"/>
      <c r="F30" s="8"/>
    </row>
    <row r="31" spans="1:6" ht="15" hidden="1" customHeight="1">
      <c r="A31" s="12" t="s">
        <v>94</v>
      </c>
      <c r="B31" s="14">
        <v>-2500000</v>
      </c>
      <c r="C31" s="12" t="s">
        <v>1312</v>
      </c>
      <c r="D31" s="32">
        <v>-10785843.16</v>
      </c>
      <c r="E31" s="8"/>
      <c r="F31" s="8"/>
    </row>
    <row r="32" spans="1:6" ht="15" hidden="1" customHeight="1">
      <c r="A32" s="12" t="s">
        <v>94</v>
      </c>
      <c r="B32" s="14">
        <v>-500000</v>
      </c>
      <c r="C32" s="12" t="s">
        <v>1312</v>
      </c>
      <c r="D32" s="32">
        <v>-8285843.1600000001</v>
      </c>
      <c r="E32" s="8"/>
      <c r="F32" s="8"/>
    </row>
    <row r="33" spans="1:6" ht="15" hidden="1" customHeight="1">
      <c r="A33" s="12" t="s">
        <v>94</v>
      </c>
      <c r="B33" s="14">
        <v>-1000000</v>
      </c>
      <c r="C33" s="12" t="s">
        <v>1312</v>
      </c>
      <c r="D33" s="32">
        <v>-7785843.1600000001</v>
      </c>
      <c r="E33" s="8"/>
      <c r="F33" s="8"/>
    </row>
    <row r="34" spans="1:6" ht="15" hidden="1" customHeight="1">
      <c r="A34" s="12" t="s">
        <v>94</v>
      </c>
      <c r="B34" s="14">
        <v>-1000000</v>
      </c>
      <c r="C34" s="12" t="s">
        <v>1312</v>
      </c>
      <c r="D34" s="32">
        <v>-6785843.1600000001</v>
      </c>
      <c r="E34" s="8"/>
      <c r="F34" s="8"/>
    </row>
    <row r="35" spans="1:6" ht="15" hidden="1" customHeight="1">
      <c r="A35" s="12" t="s">
        <v>94</v>
      </c>
      <c r="B35" s="14">
        <v>-2000000</v>
      </c>
      <c r="C35" s="12" t="s">
        <v>1312</v>
      </c>
      <c r="D35" s="32">
        <v>-5785843.1600000001</v>
      </c>
      <c r="E35" s="8"/>
      <c r="F35" s="8"/>
    </row>
    <row r="36" spans="1:6" ht="15" hidden="1" customHeight="1">
      <c r="A36" s="12" t="s">
        <v>94</v>
      </c>
      <c r="B36" s="14">
        <v>-60200.09</v>
      </c>
      <c r="C36" s="12" t="s">
        <v>1312</v>
      </c>
      <c r="D36" s="32">
        <v>-3785843.16</v>
      </c>
      <c r="E36" s="8"/>
      <c r="F36" s="8"/>
    </row>
    <row r="37" spans="1:6" ht="15" hidden="1" customHeight="1">
      <c r="A37" s="12" t="s">
        <v>94</v>
      </c>
      <c r="B37" s="14">
        <v>-90000</v>
      </c>
      <c r="C37" s="12" t="s">
        <v>1312</v>
      </c>
      <c r="D37" s="32">
        <v>-3725643.07</v>
      </c>
      <c r="E37" s="8"/>
      <c r="F37" s="8"/>
    </row>
    <row r="38" spans="1:6" ht="15" hidden="1" customHeight="1">
      <c r="A38" s="12" t="s">
        <v>94</v>
      </c>
      <c r="B38" s="14">
        <v>-170000</v>
      </c>
      <c r="C38" s="12" t="s">
        <v>1312</v>
      </c>
      <c r="D38" s="32">
        <v>-3635643.07</v>
      </c>
      <c r="E38" s="8"/>
      <c r="F38" s="8"/>
    </row>
    <row r="39" spans="1:6" ht="15" hidden="1" customHeight="1">
      <c r="A39" s="12" t="s">
        <v>94</v>
      </c>
      <c r="B39" s="14">
        <v>-331166</v>
      </c>
      <c r="C39" s="12" t="s">
        <v>1312</v>
      </c>
      <c r="D39" s="32">
        <v>-3465643.07</v>
      </c>
      <c r="E39" s="8"/>
      <c r="F39" s="8"/>
    </row>
    <row r="40" spans="1:6" ht="15" hidden="1" customHeight="1">
      <c r="A40" s="12" t="s">
        <v>94</v>
      </c>
      <c r="B40" s="14">
        <v>-750000</v>
      </c>
      <c r="C40" s="12" t="s">
        <v>1312</v>
      </c>
      <c r="D40" s="32">
        <v>-3134477.07</v>
      </c>
      <c r="E40" s="8"/>
      <c r="F40" s="8"/>
    </row>
    <row r="41" spans="1:6" ht="15" hidden="1" customHeight="1">
      <c r="A41" s="12" t="s">
        <v>94</v>
      </c>
      <c r="B41" s="14">
        <v>-750000</v>
      </c>
      <c r="C41" s="12" t="s">
        <v>1312</v>
      </c>
      <c r="D41" s="32">
        <v>-2384477.0699999998</v>
      </c>
      <c r="E41" s="8"/>
      <c r="F41" s="8"/>
    </row>
    <row r="42" spans="1:6" ht="15" hidden="1" customHeight="1">
      <c r="A42" s="12" t="s">
        <v>94</v>
      </c>
      <c r="B42" s="14">
        <v>-150000</v>
      </c>
      <c r="C42" s="12" t="s">
        <v>1312</v>
      </c>
      <c r="D42" s="32">
        <v>-1634477.07</v>
      </c>
      <c r="E42" s="8"/>
      <c r="F42" s="8"/>
    </row>
    <row r="43" spans="1:6" ht="15" hidden="1" customHeight="1">
      <c r="A43" s="12" t="s">
        <v>157</v>
      </c>
      <c r="B43" s="14">
        <v>-19772.52</v>
      </c>
      <c r="C43" s="12" t="s">
        <v>19</v>
      </c>
      <c r="D43" s="32">
        <v>-1484477.07</v>
      </c>
      <c r="E43" s="8"/>
      <c r="F43" s="8"/>
    </row>
    <row r="44" spans="1:6" ht="15" hidden="1" customHeight="1">
      <c r="A44" s="12" t="s">
        <v>157</v>
      </c>
      <c r="B44" s="13">
        <v>-34.799999999999997</v>
      </c>
      <c r="C44" s="12" t="s">
        <v>19</v>
      </c>
      <c r="D44" s="32">
        <v>-1464704.55</v>
      </c>
      <c r="E44" s="8"/>
      <c r="F44" s="8"/>
    </row>
    <row r="45" spans="1:6" ht="15" hidden="1" customHeight="1">
      <c r="A45" s="12" t="s">
        <v>157</v>
      </c>
      <c r="B45" s="14">
        <v>-5800</v>
      </c>
      <c r="C45" s="12" t="s">
        <v>1324</v>
      </c>
      <c r="D45" s="32">
        <v>-1464669.75</v>
      </c>
      <c r="E45" s="8"/>
      <c r="F45" s="8"/>
    </row>
    <row r="46" spans="1:6" ht="15" hidden="1" customHeight="1">
      <c r="A46" s="12" t="s">
        <v>157</v>
      </c>
      <c r="B46" s="14">
        <v>3370000</v>
      </c>
      <c r="C46" s="12" t="s">
        <v>1322</v>
      </c>
      <c r="D46" s="32">
        <v>-1458869.75</v>
      </c>
      <c r="E46" s="8" t="s">
        <v>1332</v>
      </c>
      <c r="F46" s="8"/>
    </row>
    <row r="47" spans="1:6" ht="15" hidden="1" customHeight="1">
      <c r="A47" s="12" t="s">
        <v>157</v>
      </c>
      <c r="B47" s="14">
        <v>-500000</v>
      </c>
      <c r="C47" s="12" t="s">
        <v>1312</v>
      </c>
      <c r="D47" s="32">
        <v>-4828869.75</v>
      </c>
      <c r="E47" s="8"/>
      <c r="F47" s="8"/>
    </row>
    <row r="48" spans="1:6" ht="15" hidden="1" customHeight="1">
      <c r="A48" s="12" t="s">
        <v>157</v>
      </c>
      <c r="B48" s="14">
        <v>-1000000</v>
      </c>
      <c r="C48" s="12" t="s">
        <v>1312</v>
      </c>
      <c r="D48" s="32">
        <v>-4328869.75</v>
      </c>
      <c r="E48" s="8"/>
      <c r="F48" s="8"/>
    </row>
    <row r="49" spans="1:6" ht="15" hidden="1" customHeight="1">
      <c r="A49" s="12" t="s">
        <v>157</v>
      </c>
      <c r="B49" s="14">
        <v>-500000</v>
      </c>
      <c r="C49" s="12" t="s">
        <v>1312</v>
      </c>
      <c r="D49" s="32">
        <v>-3328869.75</v>
      </c>
      <c r="E49" s="8"/>
      <c r="F49" s="8"/>
    </row>
    <row r="50" spans="1:6" ht="15" hidden="1" customHeight="1">
      <c r="A50" s="12" t="s">
        <v>157</v>
      </c>
      <c r="B50" s="14">
        <v>-500000</v>
      </c>
      <c r="C50" s="12" t="s">
        <v>1312</v>
      </c>
      <c r="D50" s="32">
        <v>-2828869.75</v>
      </c>
      <c r="E50" s="8"/>
      <c r="F50" s="8"/>
    </row>
    <row r="51" spans="1:6" ht="15" hidden="1" customHeight="1">
      <c r="A51" s="12" t="s">
        <v>157</v>
      </c>
      <c r="B51" s="14">
        <v>-84000.01</v>
      </c>
      <c r="C51" s="12" t="s">
        <v>1312</v>
      </c>
      <c r="D51" s="32">
        <v>-2328869.75</v>
      </c>
      <c r="E51" s="8"/>
      <c r="F51" s="8"/>
    </row>
    <row r="52" spans="1:6" ht="15" hidden="1" customHeight="1">
      <c r="A52" s="12" t="s">
        <v>157</v>
      </c>
      <c r="B52" s="14">
        <v>-150000</v>
      </c>
      <c r="C52" s="12" t="s">
        <v>1312</v>
      </c>
      <c r="D52" s="32">
        <v>-2244869.7400000002</v>
      </c>
      <c r="E52" s="8"/>
      <c r="F52" s="8"/>
    </row>
    <row r="53" spans="1:6" ht="15" hidden="1" customHeight="1">
      <c r="A53" s="12" t="s">
        <v>157</v>
      </c>
      <c r="B53" s="14">
        <v>-477420.63</v>
      </c>
      <c r="C53" s="12" t="s">
        <v>1312</v>
      </c>
      <c r="D53" s="32">
        <v>-2094869.74</v>
      </c>
      <c r="E53" s="8"/>
      <c r="F53" s="8"/>
    </row>
    <row r="54" spans="1:6" ht="15" hidden="1" customHeight="1">
      <c r="A54" s="12" t="s">
        <v>157</v>
      </c>
      <c r="B54" s="14">
        <v>-84000</v>
      </c>
      <c r="C54" s="12" t="s">
        <v>1312</v>
      </c>
      <c r="D54" s="32">
        <v>-1617449.11</v>
      </c>
      <c r="E54" s="8"/>
      <c r="F54" s="8"/>
    </row>
    <row r="55" spans="1:6" ht="15" hidden="1" customHeight="1">
      <c r="A55" s="12" t="s">
        <v>198</v>
      </c>
      <c r="B55" s="14">
        <v>-12000</v>
      </c>
      <c r="C55" s="12" t="s">
        <v>29</v>
      </c>
      <c r="D55" s="32">
        <v>-1533449.11</v>
      </c>
      <c r="E55" s="8"/>
      <c r="F55" s="8"/>
    </row>
    <row r="56" spans="1:6" ht="15" hidden="1" customHeight="1">
      <c r="A56" s="12" t="s">
        <v>198</v>
      </c>
      <c r="B56" s="14">
        <v>-28271.69</v>
      </c>
      <c r="C56" s="12" t="s">
        <v>19</v>
      </c>
      <c r="D56" s="32">
        <v>-1521449.11</v>
      </c>
      <c r="E56" s="8"/>
      <c r="F56" s="8"/>
    </row>
    <row r="57" spans="1:6" ht="15" hidden="1" customHeight="1">
      <c r="A57" s="12" t="s">
        <v>198</v>
      </c>
      <c r="B57" s="13">
        <v>-200</v>
      </c>
      <c r="C57" s="12" t="s">
        <v>23</v>
      </c>
      <c r="D57" s="32">
        <v>-1493177.42</v>
      </c>
      <c r="E57" s="8"/>
      <c r="F57" s="8"/>
    </row>
    <row r="58" spans="1:6" ht="15" hidden="1" customHeight="1">
      <c r="A58" s="12" t="s">
        <v>198</v>
      </c>
      <c r="B58" s="14">
        <v>10000</v>
      </c>
      <c r="C58" s="12" t="s">
        <v>1326</v>
      </c>
      <c r="D58" s="32">
        <v>-1492977.42</v>
      </c>
      <c r="E58" s="8"/>
      <c r="F58" s="8"/>
    </row>
    <row r="59" spans="1:6" ht="15" hidden="1" customHeight="1">
      <c r="A59" s="12" t="s">
        <v>198</v>
      </c>
      <c r="B59" s="14">
        <v>2000000</v>
      </c>
      <c r="C59" s="12" t="s">
        <v>1313</v>
      </c>
      <c r="D59" s="32">
        <v>-1502977.42</v>
      </c>
      <c r="E59" s="8"/>
      <c r="F59" s="8"/>
    </row>
    <row r="60" spans="1:6" ht="15" hidden="1" customHeight="1">
      <c r="A60" s="12" t="s">
        <v>198</v>
      </c>
      <c r="B60" s="14">
        <v>1912795.2</v>
      </c>
      <c r="C60" s="12" t="s">
        <v>217</v>
      </c>
      <c r="D60" s="32">
        <v>-3502977.42</v>
      </c>
      <c r="E60" s="8" t="s">
        <v>1332</v>
      </c>
      <c r="F60" s="8"/>
    </row>
    <row r="61" spans="1:6" ht="15" hidden="1" customHeight="1">
      <c r="A61" s="12" t="s">
        <v>198</v>
      </c>
      <c r="B61" s="13">
        <v>-191.28</v>
      </c>
      <c r="C61" s="12" t="s">
        <v>23</v>
      </c>
      <c r="D61" s="32">
        <v>-5415772.6200000001</v>
      </c>
      <c r="E61" s="8"/>
      <c r="F61" s="8"/>
    </row>
    <row r="62" spans="1:6" ht="15" hidden="1" customHeight="1">
      <c r="A62" s="12" t="s">
        <v>198</v>
      </c>
      <c r="B62" s="14">
        <v>-11476.77</v>
      </c>
      <c r="C62" s="12" t="s">
        <v>29</v>
      </c>
      <c r="D62" s="32">
        <v>-5415581.3399999999</v>
      </c>
      <c r="E62" s="8"/>
      <c r="F62" s="8"/>
    </row>
    <row r="63" spans="1:6" ht="15" hidden="1" customHeight="1">
      <c r="A63" s="12" t="s">
        <v>198</v>
      </c>
      <c r="B63" s="14">
        <v>-5040</v>
      </c>
      <c r="C63" s="12" t="s">
        <v>29</v>
      </c>
      <c r="D63" s="32">
        <v>-5404104.5700000003</v>
      </c>
      <c r="E63" s="8"/>
      <c r="F63" s="8"/>
    </row>
    <row r="64" spans="1:6" ht="15" hidden="1" customHeight="1">
      <c r="A64" s="12" t="s">
        <v>198</v>
      </c>
      <c r="B64" s="17">
        <v>840000</v>
      </c>
      <c r="C64" s="18" t="s">
        <v>26</v>
      </c>
      <c r="D64" s="32">
        <v>-5399064.5700000003</v>
      </c>
      <c r="E64" s="8"/>
      <c r="F64" s="8"/>
    </row>
    <row r="65" spans="1:6" ht="15" hidden="1" customHeight="1">
      <c r="A65" s="12" t="s">
        <v>198</v>
      </c>
      <c r="B65" s="13">
        <v>-84</v>
      </c>
      <c r="C65" s="12" t="s">
        <v>23</v>
      </c>
      <c r="D65" s="32">
        <v>-6239064.5700000003</v>
      </c>
      <c r="E65" s="8"/>
      <c r="F65" s="8"/>
    </row>
    <row r="66" spans="1:6" ht="15" hidden="1" customHeight="1">
      <c r="A66" s="12" t="s">
        <v>198</v>
      </c>
      <c r="B66" s="14">
        <v>-1000000</v>
      </c>
      <c r="C66" s="12" t="s">
        <v>1312</v>
      </c>
      <c r="D66" s="32">
        <v>-6238980.5700000003</v>
      </c>
      <c r="E66" s="8"/>
      <c r="F66" s="8"/>
    </row>
    <row r="67" spans="1:6" ht="15" hidden="1" customHeight="1">
      <c r="A67" s="12" t="s">
        <v>198</v>
      </c>
      <c r="B67" s="14">
        <v>-1000000</v>
      </c>
      <c r="C67" s="12" t="s">
        <v>1312</v>
      </c>
      <c r="D67" s="32">
        <v>-5238980.57</v>
      </c>
      <c r="E67" s="8"/>
      <c r="F67" s="8"/>
    </row>
    <row r="68" spans="1:6" ht="15" hidden="1" customHeight="1">
      <c r="A68" s="12" t="s">
        <v>198</v>
      </c>
      <c r="B68" s="14">
        <v>-1000000</v>
      </c>
      <c r="C68" s="12" t="s">
        <v>1312</v>
      </c>
      <c r="D68" s="32">
        <v>-4238980.57</v>
      </c>
      <c r="E68" s="8"/>
      <c r="F68" s="8"/>
    </row>
    <row r="69" spans="1:6" ht="15" hidden="1" customHeight="1">
      <c r="A69" s="12" t="s">
        <v>198</v>
      </c>
      <c r="B69" s="14">
        <v>-60000</v>
      </c>
      <c r="C69" s="12" t="s">
        <v>1312</v>
      </c>
      <c r="D69" s="32">
        <v>-3238980.57</v>
      </c>
      <c r="E69" s="8"/>
      <c r="F69" s="8"/>
    </row>
    <row r="70" spans="1:6" ht="15" hidden="1" customHeight="1">
      <c r="A70" s="12" t="s">
        <v>198</v>
      </c>
      <c r="B70" s="14">
        <v>-500000</v>
      </c>
      <c r="C70" s="12" t="s">
        <v>1312</v>
      </c>
      <c r="D70" s="32">
        <v>-3178980.57</v>
      </c>
      <c r="E70" s="8"/>
      <c r="F70" s="8"/>
    </row>
    <row r="71" spans="1:6" ht="15" hidden="1" customHeight="1">
      <c r="A71" s="12" t="s">
        <v>198</v>
      </c>
      <c r="B71" s="14">
        <v>-198440</v>
      </c>
      <c r="C71" s="12" t="s">
        <v>1312</v>
      </c>
      <c r="D71" s="32">
        <v>-2678980.5699999998</v>
      </c>
      <c r="E71" s="8"/>
      <c r="F71" s="8"/>
    </row>
    <row r="72" spans="1:6" ht="15" hidden="1" customHeight="1">
      <c r="A72" s="12" t="s">
        <v>198</v>
      </c>
      <c r="B72" s="14">
        <v>-150000</v>
      </c>
      <c r="C72" s="12" t="s">
        <v>1312</v>
      </c>
      <c r="D72" s="32">
        <v>-2480540.5699999998</v>
      </c>
      <c r="E72" s="8"/>
      <c r="F72" s="8"/>
    </row>
    <row r="73" spans="1:6" ht="15" hidden="1" customHeight="1">
      <c r="A73" s="12" t="s">
        <v>198</v>
      </c>
      <c r="B73" s="14">
        <v>-150000</v>
      </c>
      <c r="C73" s="12" t="s">
        <v>1312</v>
      </c>
      <c r="D73" s="32">
        <v>-2330540.5699999998</v>
      </c>
      <c r="E73" s="8"/>
      <c r="F73" s="8"/>
    </row>
    <row r="74" spans="1:6" ht="15" hidden="1" customHeight="1">
      <c r="A74" s="12" t="s">
        <v>198</v>
      </c>
      <c r="B74" s="14">
        <v>-314000</v>
      </c>
      <c r="C74" s="12" t="s">
        <v>1312</v>
      </c>
      <c r="D74" s="32">
        <v>-2180540.5699999998</v>
      </c>
      <c r="E74" s="8"/>
      <c r="F74" s="8"/>
    </row>
    <row r="75" spans="1:6" ht="15" hidden="1" customHeight="1">
      <c r="A75" s="12" t="s">
        <v>198</v>
      </c>
      <c r="B75" s="14">
        <v>-62500</v>
      </c>
      <c r="C75" s="12" t="s">
        <v>1312</v>
      </c>
      <c r="D75" s="32">
        <v>-1866540.57</v>
      </c>
      <c r="E75" s="8"/>
      <c r="F75" s="8"/>
    </row>
    <row r="76" spans="1:6" ht="15" hidden="1" customHeight="1">
      <c r="A76" s="12" t="s">
        <v>198</v>
      </c>
      <c r="B76" s="14">
        <v>-276533.58</v>
      </c>
      <c r="C76" s="12" t="s">
        <v>1312</v>
      </c>
      <c r="D76" s="32">
        <v>-1804040.57</v>
      </c>
      <c r="E76" s="8"/>
      <c r="F76" s="8"/>
    </row>
    <row r="77" spans="1:6" ht="15" hidden="1" customHeight="1">
      <c r="A77" s="12" t="s">
        <v>268</v>
      </c>
      <c r="B77" s="14">
        <v>-8921.64</v>
      </c>
      <c r="C77" s="12" t="s">
        <v>29</v>
      </c>
      <c r="D77" s="32">
        <v>-1527506.99</v>
      </c>
      <c r="E77" s="8"/>
      <c r="F77" s="8"/>
    </row>
    <row r="78" spans="1:6" ht="15" hidden="1" customHeight="1">
      <c r="A78" s="12" t="s">
        <v>268</v>
      </c>
      <c r="B78" s="14">
        <v>-30191.39</v>
      </c>
      <c r="C78" s="12" t="s">
        <v>19</v>
      </c>
      <c r="D78" s="32">
        <v>-1518585.35</v>
      </c>
      <c r="E78" s="8"/>
      <c r="F78" s="8"/>
    </row>
    <row r="79" spans="1:6" ht="15" hidden="1" customHeight="1">
      <c r="A79" s="12" t="s">
        <v>268</v>
      </c>
      <c r="B79" s="13">
        <v>-148.69</v>
      </c>
      <c r="C79" s="12" t="s">
        <v>23</v>
      </c>
      <c r="D79" s="32">
        <v>-1488393.96</v>
      </c>
      <c r="E79" s="8"/>
      <c r="F79" s="8"/>
    </row>
    <row r="80" spans="1:6" ht="15" hidden="1" customHeight="1">
      <c r="A80" s="12" t="s">
        <v>268</v>
      </c>
      <c r="B80" s="13">
        <v>-82.32</v>
      </c>
      <c r="C80" s="12" t="s">
        <v>1314</v>
      </c>
      <c r="D80" s="32">
        <v>-1488245.27</v>
      </c>
      <c r="E80" s="8"/>
      <c r="F80" s="8"/>
    </row>
    <row r="81" spans="1:6" ht="15" hidden="1" customHeight="1">
      <c r="A81" s="12" t="s">
        <v>268</v>
      </c>
      <c r="B81" s="13">
        <v>-392</v>
      </c>
      <c r="C81" s="12" t="s">
        <v>1315</v>
      </c>
      <c r="D81" s="32">
        <v>-1488162.95</v>
      </c>
      <c r="E81" s="8"/>
      <c r="F81" s="8"/>
    </row>
    <row r="82" spans="1:6" ht="15" hidden="1" customHeight="1">
      <c r="A82" s="12" t="s">
        <v>268</v>
      </c>
      <c r="B82" s="14">
        <v>-1480000</v>
      </c>
      <c r="C82" s="12" t="s">
        <v>1321</v>
      </c>
      <c r="D82" s="32">
        <v>-1487770.95</v>
      </c>
      <c r="E82" s="8"/>
      <c r="F82" s="8"/>
    </row>
    <row r="83" spans="1:6" ht="15" hidden="1" customHeight="1">
      <c r="A83" s="12" t="s">
        <v>268</v>
      </c>
      <c r="B83" s="14">
        <v>1486940</v>
      </c>
      <c r="C83" s="12" t="s">
        <v>1313</v>
      </c>
      <c r="D83" s="32">
        <v>-7770.95</v>
      </c>
      <c r="E83" s="8"/>
      <c r="F83" s="8"/>
    </row>
    <row r="84" spans="1:6" ht="15" hidden="1" customHeight="1">
      <c r="A84" s="12" t="s">
        <v>268</v>
      </c>
      <c r="B84" s="13">
        <v>-82.32</v>
      </c>
      <c r="C84" s="12" t="s">
        <v>1314</v>
      </c>
      <c r="D84" s="32">
        <v>-1494710.95</v>
      </c>
      <c r="E84" s="8"/>
      <c r="F84" s="8"/>
    </row>
    <row r="85" spans="1:6" ht="15" hidden="1" customHeight="1">
      <c r="A85" s="12" t="s">
        <v>268</v>
      </c>
      <c r="B85" s="14">
        <v>-1100000</v>
      </c>
      <c r="C85" s="12" t="s">
        <v>1323</v>
      </c>
      <c r="D85" s="32">
        <v>-1494628.63</v>
      </c>
      <c r="E85" s="8" t="s">
        <v>1332</v>
      </c>
      <c r="F85" s="8"/>
    </row>
    <row r="86" spans="1:6" ht="15" hidden="1" customHeight="1">
      <c r="A86" s="12" t="s">
        <v>268</v>
      </c>
      <c r="B86" s="13">
        <v>-392</v>
      </c>
      <c r="C86" s="12" t="s">
        <v>1315</v>
      </c>
      <c r="D86" s="32">
        <v>-394628.63</v>
      </c>
      <c r="E86" s="8"/>
      <c r="F86" s="8"/>
    </row>
    <row r="87" spans="1:6" ht="15" hidden="1" customHeight="1">
      <c r="A87" s="12" t="s">
        <v>268</v>
      </c>
      <c r="B87" s="13">
        <v>-392</v>
      </c>
      <c r="C87" s="12" t="s">
        <v>1315</v>
      </c>
      <c r="D87" s="32">
        <v>-394236.63</v>
      </c>
      <c r="E87" s="8"/>
      <c r="F87" s="8"/>
    </row>
    <row r="88" spans="1:6" ht="15" hidden="1" customHeight="1">
      <c r="A88" s="12" t="s">
        <v>268</v>
      </c>
      <c r="B88" s="14">
        <v>-400000</v>
      </c>
      <c r="C88" s="12" t="s">
        <v>1320</v>
      </c>
      <c r="D88" s="32">
        <v>-393844.63</v>
      </c>
      <c r="E88" s="8" t="s">
        <v>1332</v>
      </c>
      <c r="F88" s="8"/>
    </row>
    <row r="89" spans="1:6" ht="15" hidden="1" customHeight="1">
      <c r="A89" s="12" t="s">
        <v>268</v>
      </c>
      <c r="B89" s="13">
        <v>-82.32</v>
      </c>
      <c r="C89" s="12" t="s">
        <v>1314</v>
      </c>
      <c r="D89" s="32">
        <v>6155.37</v>
      </c>
      <c r="E89" s="8"/>
      <c r="F89" s="8"/>
    </row>
    <row r="90" spans="1:6" ht="15" hidden="1" customHeight="1">
      <c r="A90" s="12" t="s">
        <v>268</v>
      </c>
      <c r="B90" s="14">
        <v>-9000</v>
      </c>
      <c r="C90" s="12" t="s">
        <v>29</v>
      </c>
      <c r="D90" s="32">
        <v>6237.69</v>
      </c>
      <c r="E90" s="8"/>
      <c r="F90" s="8"/>
    </row>
    <row r="91" spans="1:6" ht="15" hidden="1" customHeight="1">
      <c r="A91" s="12" t="s">
        <v>268</v>
      </c>
      <c r="B91" s="13">
        <v>-150</v>
      </c>
      <c r="C91" s="12" t="s">
        <v>23</v>
      </c>
      <c r="D91" s="32">
        <v>15237.69</v>
      </c>
      <c r="E91" s="8"/>
      <c r="F91" s="8"/>
    </row>
    <row r="92" spans="1:6" ht="15" hidden="1" customHeight="1">
      <c r="A92" s="12" t="s">
        <v>268</v>
      </c>
      <c r="B92" s="14">
        <v>1500000</v>
      </c>
      <c r="C92" s="12" t="s">
        <v>1313</v>
      </c>
      <c r="D92" s="32">
        <v>15387.69</v>
      </c>
      <c r="E92" s="8"/>
      <c r="F92" s="8"/>
    </row>
    <row r="93" spans="1:6" ht="15" hidden="1" customHeight="1">
      <c r="A93" s="12" t="s">
        <v>268</v>
      </c>
      <c r="B93" s="13">
        <v>-82.32</v>
      </c>
      <c r="C93" s="12" t="s">
        <v>1314</v>
      </c>
      <c r="D93" s="32">
        <v>-1484612.31</v>
      </c>
      <c r="E93" s="8"/>
      <c r="F93" s="8"/>
    </row>
    <row r="94" spans="1:6" ht="15" hidden="1" customHeight="1">
      <c r="A94" s="12" t="s">
        <v>268</v>
      </c>
      <c r="B94" s="14">
        <v>-360000</v>
      </c>
      <c r="C94" s="12" t="s">
        <v>1322</v>
      </c>
      <c r="D94" s="32">
        <v>-1484529.99</v>
      </c>
      <c r="E94" s="8" t="s">
        <v>1332</v>
      </c>
      <c r="F94" s="8"/>
    </row>
    <row r="95" spans="1:6" ht="15" hidden="1" customHeight="1">
      <c r="A95" s="12" t="s">
        <v>268</v>
      </c>
      <c r="B95" s="13">
        <v>-392</v>
      </c>
      <c r="C95" s="12" t="s">
        <v>1315</v>
      </c>
      <c r="D95" s="32">
        <v>-1124529.99</v>
      </c>
      <c r="E95" s="8"/>
      <c r="F95" s="8"/>
    </row>
    <row r="96" spans="1:6" ht="15" hidden="1" customHeight="1">
      <c r="A96" s="12" t="s">
        <v>268</v>
      </c>
      <c r="B96" s="13">
        <v>-392</v>
      </c>
      <c r="C96" s="12" t="s">
        <v>1315</v>
      </c>
      <c r="D96" s="32">
        <v>-1124137.99</v>
      </c>
      <c r="E96" s="8"/>
      <c r="F96" s="8"/>
    </row>
    <row r="97" spans="1:6" ht="15" hidden="1" customHeight="1">
      <c r="A97" s="12" t="s">
        <v>268</v>
      </c>
      <c r="B97" s="14">
        <v>-2050000</v>
      </c>
      <c r="C97" s="12" t="s">
        <v>1319</v>
      </c>
      <c r="D97" s="32">
        <v>-1123745.99</v>
      </c>
      <c r="E97" s="8"/>
      <c r="F97" s="8"/>
    </row>
    <row r="98" spans="1:6" ht="15" hidden="1" customHeight="1">
      <c r="A98" s="12" t="s">
        <v>268</v>
      </c>
      <c r="B98" s="13">
        <v>-82.32</v>
      </c>
      <c r="C98" s="12" t="s">
        <v>1314</v>
      </c>
      <c r="D98" s="32">
        <v>926254.01</v>
      </c>
      <c r="E98" s="8"/>
      <c r="F98" s="8"/>
    </row>
    <row r="99" spans="1:6" ht="15" hidden="1" customHeight="1">
      <c r="A99" s="12" t="s">
        <v>268</v>
      </c>
      <c r="B99" s="14">
        <v>1705000</v>
      </c>
      <c r="C99" s="12" t="s">
        <v>1321</v>
      </c>
      <c r="D99" s="32">
        <v>926336.33</v>
      </c>
      <c r="E99" s="8" t="s">
        <v>1332</v>
      </c>
      <c r="F99" s="8"/>
    </row>
    <row r="100" spans="1:6" ht="15" hidden="1" customHeight="1">
      <c r="A100" s="12" t="s">
        <v>268</v>
      </c>
      <c r="B100" s="14">
        <v>190000</v>
      </c>
      <c r="C100" s="12" t="s">
        <v>1321</v>
      </c>
      <c r="D100" s="32">
        <v>-778663.67</v>
      </c>
      <c r="E100" s="8" t="s">
        <v>1332</v>
      </c>
      <c r="F100" s="8"/>
    </row>
    <row r="101" spans="1:6" ht="15" hidden="1" customHeight="1">
      <c r="A101" s="12" t="s">
        <v>268</v>
      </c>
      <c r="B101" s="14">
        <v>-15000</v>
      </c>
      <c r="C101" s="12" t="s">
        <v>29</v>
      </c>
      <c r="D101" s="32">
        <v>-968663.67</v>
      </c>
      <c r="E101" s="8"/>
      <c r="F101" s="8"/>
    </row>
    <row r="102" spans="1:6" ht="15" hidden="1" customHeight="1">
      <c r="A102" s="12" t="s">
        <v>268</v>
      </c>
      <c r="B102" s="14">
        <v>2500000</v>
      </c>
      <c r="C102" s="12" t="s">
        <v>1313</v>
      </c>
      <c r="D102" s="32">
        <v>-953663.67</v>
      </c>
      <c r="E102" s="8"/>
      <c r="F102" s="8"/>
    </row>
    <row r="103" spans="1:6" ht="15" hidden="1" customHeight="1">
      <c r="A103" s="12" t="s">
        <v>268</v>
      </c>
      <c r="B103" s="13">
        <v>-250</v>
      </c>
      <c r="C103" s="12" t="s">
        <v>23</v>
      </c>
      <c r="D103" s="32">
        <v>-3453663.67</v>
      </c>
      <c r="E103" s="8"/>
      <c r="F103" s="8"/>
    </row>
    <row r="104" spans="1:6" ht="15" hidden="1" customHeight="1">
      <c r="A104" s="12" t="s">
        <v>268</v>
      </c>
      <c r="B104" s="13">
        <v>-250</v>
      </c>
      <c r="C104" s="12" t="s">
        <v>23</v>
      </c>
      <c r="D104" s="32">
        <v>-3453413.67</v>
      </c>
      <c r="E104" s="8"/>
      <c r="F104" s="8"/>
    </row>
    <row r="105" spans="1:6" ht="15" hidden="1" customHeight="1">
      <c r="A105" s="12" t="s">
        <v>268</v>
      </c>
      <c r="B105" s="14">
        <v>2500000</v>
      </c>
      <c r="C105" s="12" t="s">
        <v>1313</v>
      </c>
      <c r="D105" s="32">
        <v>-3453163.67</v>
      </c>
      <c r="E105" s="8"/>
      <c r="F105" s="8"/>
    </row>
    <row r="106" spans="1:6" ht="15" hidden="1" customHeight="1">
      <c r="A106" s="12" t="s">
        <v>268</v>
      </c>
      <c r="B106" s="14">
        <v>-15000</v>
      </c>
      <c r="C106" s="12" t="s">
        <v>29</v>
      </c>
      <c r="D106" s="32">
        <v>-5953163.6699999999</v>
      </c>
      <c r="E106" s="8"/>
      <c r="F106" s="8"/>
    </row>
    <row r="107" spans="1:6" ht="15" hidden="1" customHeight="1">
      <c r="A107" s="12" t="s">
        <v>268</v>
      </c>
      <c r="B107" s="14">
        <v>-3750</v>
      </c>
      <c r="C107" s="12" t="s">
        <v>29</v>
      </c>
      <c r="D107" s="32">
        <v>-5938163.6699999999</v>
      </c>
      <c r="E107" s="8"/>
      <c r="F107" s="8"/>
    </row>
    <row r="108" spans="1:6" ht="15" hidden="1" customHeight="1">
      <c r="A108" s="12" t="s">
        <v>268</v>
      </c>
      <c r="B108" s="17">
        <v>625000</v>
      </c>
      <c r="C108" s="18" t="s">
        <v>26</v>
      </c>
      <c r="D108" s="32">
        <v>-5934413.6699999999</v>
      </c>
      <c r="E108" s="8"/>
      <c r="F108" s="8"/>
    </row>
    <row r="109" spans="1:6" ht="15" hidden="1" customHeight="1">
      <c r="A109" s="12" t="s">
        <v>268</v>
      </c>
      <c r="B109" s="13">
        <v>-62.5</v>
      </c>
      <c r="C109" s="12" t="s">
        <v>23</v>
      </c>
      <c r="D109" s="32">
        <v>-6559413.6699999999</v>
      </c>
      <c r="E109" s="8"/>
      <c r="F109" s="8"/>
    </row>
    <row r="110" spans="1:6" ht="15" hidden="1" customHeight="1">
      <c r="A110" s="12" t="s">
        <v>268</v>
      </c>
      <c r="B110" s="14">
        <v>-2756244.61</v>
      </c>
      <c r="C110" s="12" t="s">
        <v>1312</v>
      </c>
      <c r="D110" s="32">
        <v>-6559351.1699999999</v>
      </c>
      <c r="E110" s="8"/>
      <c r="F110" s="8"/>
    </row>
    <row r="111" spans="1:6" ht="15" hidden="1" customHeight="1">
      <c r="A111" s="12" t="s">
        <v>268</v>
      </c>
      <c r="B111" s="14">
        <v>-300000</v>
      </c>
      <c r="C111" s="12" t="s">
        <v>1312</v>
      </c>
      <c r="D111" s="32">
        <v>-3803106.56</v>
      </c>
      <c r="E111" s="8"/>
      <c r="F111" s="8"/>
    </row>
    <row r="112" spans="1:6" ht="15" hidden="1" customHeight="1">
      <c r="A112" s="12" t="s">
        <v>268</v>
      </c>
      <c r="B112" s="14">
        <v>-200000</v>
      </c>
      <c r="C112" s="12" t="s">
        <v>1312</v>
      </c>
      <c r="D112" s="32">
        <v>-3503106.56</v>
      </c>
      <c r="E112" s="8"/>
      <c r="F112" s="8"/>
    </row>
    <row r="113" spans="1:6" ht="15" hidden="1" customHeight="1">
      <c r="A113" s="12" t="s">
        <v>268</v>
      </c>
      <c r="B113" s="14">
        <v>-245000</v>
      </c>
      <c r="C113" s="12" t="s">
        <v>1312</v>
      </c>
      <c r="D113" s="32">
        <v>-3303106.5600000001</v>
      </c>
      <c r="E113" s="8"/>
      <c r="F113" s="8"/>
    </row>
    <row r="114" spans="1:6" ht="15" hidden="1" customHeight="1">
      <c r="A114" s="12" t="s">
        <v>268</v>
      </c>
      <c r="B114" s="14">
        <v>-150000</v>
      </c>
      <c r="C114" s="12" t="s">
        <v>1312</v>
      </c>
      <c r="D114" s="32">
        <v>-3058106.56</v>
      </c>
      <c r="E114" s="8"/>
      <c r="F114" s="8"/>
    </row>
    <row r="115" spans="1:6" ht="15" hidden="1" customHeight="1">
      <c r="A115" s="12" t="s">
        <v>268</v>
      </c>
      <c r="B115" s="14">
        <v>-150000</v>
      </c>
      <c r="C115" s="12" t="s">
        <v>1312</v>
      </c>
      <c r="D115" s="32">
        <v>-2908106.56</v>
      </c>
      <c r="E115" s="8"/>
      <c r="F115" s="8"/>
    </row>
    <row r="116" spans="1:6" ht="15" hidden="1" customHeight="1">
      <c r="A116" s="12" t="s">
        <v>268</v>
      </c>
      <c r="B116" s="14">
        <v>-750000</v>
      </c>
      <c r="C116" s="12" t="s">
        <v>1312</v>
      </c>
      <c r="D116" s="32">
        <v>-2758106.56</v>
      </c>
      <c r="E116" s="8"/>
      <c r="F116" s="8"/>
    </row>
    <row r="117" spans="1:6" ht="15" hidden="1" customHeight="1">
      <c r="A117" s="12" t="s">
        <v>268</v>
      </c>
      <c r="B117" s="14">
        <v>-477420.63</v>
      </c>
      <c r="C117" s="12" t="s">
        <v>1312</v>
      </c>
      <c r="D117" s="32">
        <v>-2008106.56</v>
      </c>
      <c r="E117" s="8"/>
      <c r="F117" s="8"/>
    </row>
    <row r="118" spans="1:6" ht="15" hidden="1" customHeight="1">
      <c r="A118" s="12" t="s">
        <v>371</v>
      </c>
      <c r="B118" s="14">
        <v>-19169.52</v>
      </c>
      <c r="C118" s="12" t="s">
        <v>19</v>
      </c>
      <c r="D118" s="32">
        <v>-1530685.93</v>
      </c>
      <c r="E118" s="8"/>
      <c r="F118" s="8"/>
    </row>
    <row r="119" spans="1:6" ht="15" hidden="1" customHeight="1">
      <c r="A119" s="12" t="s">
        <v>371</v>
      </c>
      <c r="B119" s="13">
        <v>-165</v>
      </c>
      <c r="C119" s="12" t="s">
        <v>23</v>
      </c>
      <c r="D119" s="32">
        <v>-1511516.41</v>
      </c>
      <c r="E119" s="8"/>
      <c r="F119" s="8"/>
    </row>
    <row r="120" spans="1:6" ht="15" hidden="1" customHeight="1">
      <c r="A120" s="12" t="s">
        <v>371</v>
      </c>
      <c r="B120" s="14">
        <v>-9900</v>
      </c>
      <c r="C120" s="12" t="s">
        <v>29</v>
      </c>
      <c r="D120" s="32">
        <v>-1511351.41</v>
      </c>
      <c r="E120" s="8"/>
      <c r="F120" s="8"/>
    </row>
    <row r="121" spans="1:6" ht="15" hidden="1" customHeight="1">
      <c r="A121" s="12" t="s">
        <v>371</v>
      </c>
      <c r="B121" s="13">
        <v>-165</v>
      </c>
      <c r="C121" s="12" t="s">
        <v>23</v>
      </c>
      <c r="D121" s="32">
        <v>-1501451.41</v>
      </c>
      <c r="E121" s="8"/>
      <c r="F121" s="8"/>
    </row>
    <row r="122" spans="1:6" ht="15" hidden="1" customHeight="1">
      <c r="A122" s="12" t="s">
        <v>371</v>
      </c>
      <c r="B122" s="14">
        <v>-9900</v>
      </c>
      <c r="C122" s="12" t="s">
        <v>29</v>
      </c>
      <c r="D122" s="32">
        <v>-1501286.41</v>
      </c>
      <c r="E122" s="8"/>
      <c r="F122" s="8"/>
    </row>
    <row r="123" spans="1:6" ht="15" hidden="1" customHeight="1">
      <c r="A123" s="12" t="s">
        <v>371</v>
      </c>
      <c r="B123" s="14">
        <v>-60000</v>
      </c>
      <c r="C123" s="12" t="s">
        <v>1322</v>
      </c>
      <c r="D123" s="32">
        <v>-1491386.41</v>
      </c>
      <c r="E123" s="8" t="s">
        <v>1332</v>
      </c>
      <c r="F123" s="8"/>
    </row>
    <row r="124" spans="1:6" ht="15" hidden="1" customHeight="1">
      <c r="A124" s="12" t="s">
        <v>371</v>
      </c>
      <c r="B124" s="14">
        <v>1650000</v>
      </c>
      <c r="C124" s="12" t="s">
        <v>1313</v>
      </c>
      <c r="D124" s="32">
        <v>-1431386.41</v>
      </c>
      <c r="E124" s="8"/>
      <c r="F124" s="8"/>
    </row>
    <row r="125" spans="1:6" ht="15" hidden="1" customHeight="1">
      <c r="A125" s="12" t="s">
        <v>371</v>
      </c>
      <c r="B125" s="14">
        <v>1650000</v>
      </c>
      <c r="C125" s="12" t="s">
        <v>1313</v>
      </c>
      <c r="D125" s="32">
        <v>-3081386.41</v>
      </c>
      <c r="E125" s="8"/>
      <c r="F125" s="8"/>
    </row>
    <row r="126" spans="1:6" ht="15" hidden="1" customHeight="1">
      <c r="A126" s="12" t="s">
        <v>371</v>
      </c>
      <c r="B126" s="14">
        <v>-318950</v>
      </c>
      <c r="C126" s="12" t="s">
        <v>1312</v>
      </c>
      <c r="D126" s="32">
        <v>-4731386.41</v>
      </c>
      <c r="E126" s="8"/>
      <c r="F126" s="8"/>
    </row>
    <row r="127" spans="1:6" ht="15" hidden="1" customHeight="1">
      <c r="A127" s="12" t="s">
        <v>371</v>
      </c>
      <c r="B127" s="14">
        <v>-200000</v>
      </c>
      <c r="C127" s="12" t="s">
        <v>1312</v>
      </c>
      <c r="D127" s="32">
        <v>-4412436.41</v>
      </c>
      <c r="E127" s="8"/>
      <c r="F127" s="8"/>
    </row>
    <row r="128" spans="1:6" ht="15" hidden="1" customHeight="1">
      <c r="A128" s="12" t="s">
        <v>371</v>
      </c>
      <c r="B128" s="14">
        <v>-200000</v>
      </c>
      <c r="C128" s="12" t="s">
        <v>1312</v>
      </c>
      <c r="D128" s="32">
        <v>-4212436.41</v>
      </c>
      <c r="E128" s="8"/>
      <c r="F128" s="8"/>
    </row>
    <row r="129" spans="1:6" ht="15" hidden="1" customHeight="1">
      <c r="A129" s="12" t="s">
        <v>371</v>
      </c>
      <c r="B129" s="14">
        <v>-223500</v>
      </c>
      <c r="C129" s="12" t="s">
        <v>1312</v>
      </c>
      <c r="D129" s="32">
        <v>-4012436.41</v>
      </c>
      <c r="E129" s="8"/>
      <c r="F129" s="8"/>
    </row>
    <row r="130" spans="1:6" ht="15" hidden="1" customHeight="1">
      <c r="A130" s="12" t="s">
        <v>371</v>
      </c>
      <c r="B130" s="14">
        <v>-250475.45</v>
      </c>
      <c r="C130" s="12" t="s">
        <v>1312</v>
      </c>
      <c r="D130" s="32">
        <v>-3788936.41</v>
      </c>
      <c r="E130" s="8"/>
      <c r="F130" s="8"/>
    </row>
    <row r="131" spans="1:6" ht="15" hidden="1" customHeight="1">
      <c r="A131" s="12" t="s">
        <v>371</v>
      </c>
      <c r="B131" s="14">
        <v>-400000</v>
      </c>
      <c r="C131" s="12" t="s">
        <v>1312</v>
      </c>
      <c r="D131" s="32">
        <v>-3538460.96</v>
      </c>
      <c r="E131" s="8"/>
      <c r="F131" s="8"/>
    </row>
    <row r="132" spans="1:6" ht="15" hidden="1" customHeight="1">
      <c r="A132" s="12" t="s">
        <v>371</v>
      </c>
      <c r="B132" s="14">
        <v>-101898.02</v>
      </c>
      <c r="C132" s="12" t="s">
        <v>1312</v>
      </c>
      <c r="D132" s="32">
        <v>-3138460.96</v>
      </c>
      <c r="E132" s="8"/>
      <c r="F132" s="8"/>
    </row>
    <row r="133" spans="1:6" ht="15" hidden="1" customHeight="1">
      <c r="A133" s="12" t="s">
        <v>371</v>
      </c>
      <c r="B133" s="14">
        <v>-18600</v>
      </c>
      <c r="C133" s="12" t="s">
        <v>1312</v>
      </c>
      <c r="D133" s="32">
        <v>-3036562.94</v>
      </c>
      <c r="E133" s="8"/>
      <c r="F133" s="8"/>
    </row>
    <row r="134" spans="1:6" ht="15" hidden="1" customHeight="1">
      <c r="A134" s="12" t="s">
        <v>371</v>
      </c>
      <c r="B134" s="14">
        <v>-750000</v>
      </c>
      <c r="C134" s="12" t="s">
        <v>1312</v>
      </c>
      <c r="D134" s="32">
        <v>-3017962.94</v>
      </c>
      <c r="E134" s="8"/>
      <c r="F134" s="8"/>
    </row>
    <row r="135" spans="1:6" ht="15" hidden="1" customHeight="1">
      <c r="A135" s="12" t="s">
        <v>371</v>
      </c>
      <c r="B135" s="14">
        <v>-400000</v>
      </c>
      <c r="C135" s="12" t="s">
        <v>1312</v>
      </c>
      <c r="D135" s="32">
        <v>-2267962.94</v>
      </c>
      <c r="E135" s="8"/>
      <c r="F135" s="8"/>
    </row>
    <row r="136" spans="1:6" ht="15" hidden="1" customHeight="1">
      <c r="A136" s="12" t="s">
        <v>371</v>
      </c>
      <c r="B136" s="14">
        <v>-331166</v>
      </c>
      <c r="C136" s="12" t="s">
        <v>1312</v>
      </c>
      <c r="D136" s="32">
        <v>-1867962.94</v>
      </c>
      <c r="E136" s="8"/>
      <c r="F136" s="8"/>
    </row>
    <row r="137" spans="1:6" ht="15" hidden="1" customHeight="1">
      <c r="A137" s="12" t="s">
        <v>431</v>
      </c>
      <c r="B137" s="14">
        <v>-16307.4</v>
      </c>
      <c r="C137" s="12" t="s">
        <v>19</v>
      </c>
      <c r="D137" s="32">
        <v>-1536796.94</v>
      </c>
      <c r="E137" s="8"/>
      <c r="F137" s="8"/>
    </row>
    <row r="138" spans="1:6" ht="15" hidden="1" customHeight="1">
      <c r="A138" s="12" t="s">
        <v>431</v>
      </c>
      <c r="B138" s="13">
        <v>-260.35000000000002</v>
      </c>
      <c r="C138" s="12" t="s">
        <v>19</v>
      </c>
      <c r="D138" s="32">
        <v>-1520489.54</v>
      </c>
      <c r="E138" s="8"/>
      <c r="F138" s="8"/>
    </row>
    <row r="139" spans="1:6" ht="15" hidden="1" customHeight="1">
      <c r="A139" s="12" t="s">
        <v>431</v>
      </c>
      <c r="B139" s="13">
        <v>-349.68</v>
      </c>
      <c r="C139" s="12" t="s">
        <v>19</v>
      </c>
      <c r="D139" s="32">
        <v>-1520229.19</v>
      </c>
      <c r="E139" s="8"/>
      <c r="F139" s="8"/>
    </row>
    <row r="140" spans="1:6" ht="15" hidden="1" customHeight="1">
      <c r="A140" s="12" t="s">
        <v>431</v>
      </c>
      <c r="B140" s="13">
        <v>-930</v>
      </c>
      <c r="C140" s="12" t="s">
        <v>19</v>
      </c>
      <c r="D140" s="32">
        <v>-1519879.51</v>
      </c>
      <c r="E140" s="8"/>
      <c r="F140" s="8"/>
    </row>
    <row r="141" spans="1:6" ht="15" hidden="1" customHeight="1">
      <c r="A141" s="12" t="s">
        <v>431</v>
      </c>
      <c r="B141" s="13">
        <v>-264</v>
      </c>
      <c r="C141" s="12" t="s">
        <v>19</v>
      </c>
      <c r="D141" s="32">
        <v>-1518949.51</v>
      </c>
      <c r="E141" s="8"/>
      <c r="F141" s="8"/>
    </row>
    <row r="142" spans="1:6" ht="15" hidden="1" customHeight="1">
      <c r="A142" s="12" t="s">
        <v>431</v>
      </c>
      <c r="B142" s="13">
        <v>-966</v>
      </c>
      <c r="C142" s="12" t="s">
        <v>19</v>
      </c>
      <c r="D142" s="32">
        <v>-1518685.51</v>
      </c>
      <c r="E142" s="8"/>
      <c r="F142" s="8"/>
    </row>
    <row r="143" spans="1:6" ht="15" hidden="1" customHeight="1">
      <c r="A143" s="12" t="s">
        <v>431</v>
      </c>
      <c r="B143" s="13">
        <v>-300</v>
      </c>
      <c r="C143" s="12" t="s">
        <v>23</v>
      </c>
      <c r="D143" s="32">
        <v>-1517719.51</v>
      </c>
      <c r="E143" s="8"/>
      <c r="F143" s="8"/>
    </row>
    <row r="144" spans="1:6" ht="15" hidden="1" customHeight="1">
      <c r="A144" s="12" t="s">
        <v>431</v>
      </c>
      <c r="B144" s="14">
        <v>-18000</v>
      </c>
      <c r="C144" s="12" t="s">
        <v>29</v>
      </c>
      <c r="D144" s="32">
        <v>-1517419.51</v>
      </c>
      <c r="E144" s="8"/>
      <c r="F144" s="8"/>
    </row>
    <row r="145" spans="1:6" ht="14.25" hidden="1" customHeight="1">
      <c r="A145" s="12" t="s">
        <v>431</v>
      </c>
      <c r="B145" s="14">
        <v>-43391.78</v>
      </c>
      <c r="C145" s="12" t="s">
        <v>1312</v>
      </c>
      <c r="D145" s="32">
        <v>-1499419.51</v>
      </c>
      <c r="E145" s="8"/>
      <c r="F145" s="8"/>
    </row>
    <row r="146" spans="1:6" ht="14.25" hidden="1" customHeight="1">
      <c r="A146" s="12" t="s">
        <v>431</v>
      </c>
      <c r="B146" s="14">
        <v>-58279.5</v>
      </c>
      <c r="C146" s="12" t="s">
        <v>1312</v>
      </c>
      <c r="D146" s="32">
        <v>-1456027.73</v>
      </c>
      <c r="E146" s="8"/>
      <c r="F146" s="8"/>
    </row>
    <row r="147" spans="1:6" ht="14.25" hidden="1" customHeight="1">
      <c r="A147" s="12" t="s">
        <v>431</v>
      </c>
      <c r="B147" s="14">
        <v>-155000</v>
      </c>
      <c r="C147" s="12" t="s">
        <v>1325</v>
      </c>
      <c r="D147" s="32">
        <v>-1397748.23</v>
      </c>
      <c r="E147" s="8"/>
      <c r="F147" s="8"/>
    </row>
    <row r="148" spans="1:6" ht="14.25" hidden="1" customHeight="1">
      <c r="A148" s="12" t="s">
        <v>431</v>
      </c>
      <c r="B148" s="14">
        <v>-44000</v>
      </c>
      <c r="C148" s="12" t="s">
        <v>1312</v>
      </c>
      <c r="D148" s="32">
        <v>-1242748.23</v>
      </c>
      <c r="E148" s="8"/>
      <c r="F148" s="8"/>
    </row>
    <row r="149" spans="1:6" ht="15" hidden="1" customHeight="1">
      <c r="A149" s="12" t="s">
        <v>431</v>
      </c>
      <c r="B149" s="14">
        <v>-161000</v>
      </c>
      <c r="C149" s="12" t="s">
        <v>1312</v>
      </c>
      <c r="D149" s="32">
        <v>-1198748.23</v>
      </c>
      <c r="E149" s="8"/>
      <c r="F149" s="8"/>
    </row>
    <row r="150" spans="1:6" ht="15" hidden="1" customHeight="1">
      <c r="A150" s="12" t="s">
        <v>431</v>
      </c>
      <c r="B150" s="14">
        <v>-100000</v>
      </c>
      <c r="C150" s="12" t="s">
        <v>1322</v>
      </c>
      <c r="D150" s="32">
        <v>-1037748.23</v>
      </c>
      <c r="E150" s="8" t="s">
        <v>1332</v>
      </c>
      <c r="F150" s="8"/>
    </row>
    <row r="151" spans="1:6" ht="15" hidden="1" customHeight="1">
      <c r="A151" s="12" t="s">
        <v>431</v>
      </c>
      <c r="B151" s="14">
        <v>3000000</v>
      </c>
      <c r="C151" s="12" t="s">
        <v>475</v>
      </c>
      <c r="D151" s="32">
        <v>-937748.23</v>
      </c>
      <c r="E151" s="8"/>
      <c r="F151" s="8"/>
    </row>
    <row r="152" spans="1:6" ht="15" hidden="1" customHeight="1">
      <c r="A152" s="12" t="s">
        <v>431</v>
      </c>
      <c r="B152" s="13">
        <v>900</v>
      </c>
      <c r="C152" s="12" t="s">
        <v>19</v>
      </c>
      <c r="D152" s="32">
        <v>-3937748.23</v>
      </c>
      <c r="E152" s="8"/>
      <c r="F152" s="8"/>
    </row>
    <row r="153" spans="1:6" ht="15" hidden="1" customHeight="1">
      <c r="A153" s="12" t="s">
        <v>431</v>
      </c>
      <c r="B153" s="14">
        <v>150000</v>
      </c>
      <c r="C153" s="12" t="s">
        <v>1313</v>
      </c>
      <c r="D153" s="32">
        <v>-3938648.23</v>
      </c>
      <c r="E153" s="8"/>
      <c r="F153" s="8"/>
    </row>
    <row r="154" spans="1:6" ht="15" hidden="1" customHeight="1">
      <c r="A154" s="12" t="s">
        <v>431</v>
      </c>
      <c r="B154" s="14">
        <v>150000</v>
      </c>
      <c r="C154" s="12" t="s">
        <v>1313</v>
      </c>
      <c r="D154" s="32">
        <v>-4088648.23</v>
      </c>
      <c r="E154" s="8"/>
      <c r="F154" s="8"/>
    </row>
    <row r="155" spans="1:6" ht="15" hidden="1" customHeight="1">
      <c r="A155" s="12" t="s">
        <v>431</v>
      </c>
      <c r="B155" s="13">
        <v>900</v>
      </c>
      <c r="C155" s="12" t="s">
        <v>19</v>
      </c>
      <c r="D155" s="32">
        <v>-4238648.2300000004</v>
      </c>
      <c r="E155" s="8"/>
      <c r="F155" s="8"/>
    </row>
    <row r="156" spans="1:6" ht="15" hidden="1" customHeight="1">
      <c r="A156" s="12" t="s">
        <v>431</v>
      </c>
      <c r="B156" s="14">
        <v>-250000</v>
      </c>
      <c r="C156" s="12" t="s">
        <v>1312</v>
      </c>
      <c r="D156" s="32">
        <v>-4239548.2300000004</v>
      </c>
      <c r="E156" s="8"/>
      <c r="F156" s="8"/>
    </row>
    <row r="157" spans="1:6" ht="15" hidden="1" customHeight="1">
      <c r="A157" s="12" t="s">
        <v>431</v>
      </c>
      <c r="B157" s="14">
        <v>-400000</v>
      </c>
      <c r="C157" s="12" t="s">
        <v>1312</v>
      </c>
      <c r="D157" s="32">
        <v>-3989548.23</v>
      </c>
      <c r="E157" s="8"/>
      <c r="F157" s="8"/>
    </row>
    <row r="158" spans="1:6" ht="15" hidden="1" customHeight="1">
      <c r="A158" s="12" t="s">
        <v>431</v>
      </c>
      <c r="B158" s="14">
        <v>-200000</v>
      </c>
      <c r="C158" s="12" t="s">
        <v>1312</v>
      </c>
      <c r="D158" s="32">
        <v>-3589548.23</v>
      </c>
      <c r="E158" s="8"/>
      <c r="F158" s="8"/>
    </row>
    <row r="159" spans="1:6" ht="15" hidden="1" customHeight="1">
      <c r="A159" s="12" t="s">
        <v>431</v>
      </c>
      <c r="B159" s="14">
        <v>-200000</v>
      </c>
      <c r="C159" s="12" t="s">
        <v>1312</v>
      </c>
      <c r="D159" s="32">
        <v>-3389548.23</v>
      </c>
      <c r="E159" s="8"/>
      <c r="F159" s="8"/>
    </row>
    <row r="160" spans="1:6" ht="15" hidden="1" customHeight="1">
      <c r="A160" s="12" t="s">
        <v>431</v>
      </c>
      <c r="B160" s="14">
        <v>-200000</v>
      </c>
      <c r="C160" s="12" t="s">
        <v>1312</v>
      </c>
      <c r="D160" s="32">
        <v>-3189548.23</v>
      </c>
      <c r="E160" s="8"/>
      <c r="F160" s="8"/>
    </row>
    <row r="161" spans="1:6" ht="15" hidden="1" customHeight="1">
      <c r="A161" s="12" t="s">
        <v>431</v>
      </c>
      <c r="B161" s="14">
        <v>-300000</v>
      </c>
      <c r="C161" s="12" t="s">
        <v>1312</v>
      </c>
      <c r="D161" s="32">
        <v>-2989548.23</v>
      </c>
      <c r="E161" s="8"/>
      <c r="F161" s="8"/>
    </row>
    <row r="162" spans="1:6" ht="15" hidden="1" customHeight="1">
      <c r="A162" s="12" t="s">
        <v>431</v>
      </c>
      <c r="B162" s="14">
        <v>-150000</v>
      </c>
      <c r="C162" s="12" t="s">
        <v>1312</v>
      </c>
      <c r="D162" s="32">
        <v>-2689548.23</v>
      </c>
      <c r="E162" s="8"/>
      <c r="F162" s="8"/>
    </row>
    <row r="163" spans="1:6" ht="15" hidden="1" customHeight="1">
      <c r="A163" s="12" t="s">
        <v>431</v>
      </c>
      <c r="B163" s="14">
        <v>-150000</v>
      </c>
      <c r="C163" s="12" t="s">
        <v>1312</v>
      </c>
      <c r="D163" s="32">
        <v>-2539548.23</v>
      </c>
      <c r="E163" s="8"/>
      <c r="F163" s="8"/>
    </row>
    <row r="164" spans="1:6" ht="15" hidden="1" customHeight="1">
      <c r="A164" s="12" t="s">
        <v>431</v>
      </c>
      <c r="B164" s="14">
        <v>-150000</v>
      </c>
      <c r="C164" s="12" t="s">
        <v>1312</v>
      </c>
      <c r="D164" s="32">
        <v>-2389548.23</v>
      </c>
      <c r="E164" s="8"/>
      <c r="F164" s="8"/>
    </row>
    <row r="165" spans="1:6" ht="15" hidden="1" customHeight="1">
      <c r="A165" s="12" t="s">
        <v>431</v>
      </c>
      <c r="B165" s="14">
        <v>-150000</v>
      </c>
      <c r="C165" s="12" t="s">
        <v>1312</v>
      </c>
      <c r="D165" s="32">
        <v>-2239548.23</v>
      </c>
      <c r="E165" s="8"/>
      <c r="F165" s="8"/>
    </row>
    <row r="166" spans="1:6" ht="15" hidden="1" customHeight="1">
      <c r="A166" s="12" t="s">
        <v>431</v>
      </c>
      <c r="B166" s="14">
        <v>-150000</v>
      </c>
      <c r="C166" s="12" t="s">
        <v>1312</v>
      </c>
      <c r="D166" s="32">
        <v>-2089548.23</v>
      </c>
      <c r="E166" s="8"/>
      <c r="F166" s="8"/>
    </row>
    <row r="167" spans="1:6" ht="15" hidden="1" customHeight="1">
      <c r="A167" s="12" t="s">
        <v>431</v>
      </c>
      <c r="B167" s="14">
        <v>-150000</v>
      </c>
      <c r="C167" s="12" t="s">
        <v>1312</v>
      </c>
      <c r="D167" s="32">
        <v>-1939548.23</v>
      </c>
      <c r="E167" s="8"/>
      <c r="F167" s="8"/>
    </row>
    <row r="168" spans="1:6" ht="15" hidden="1" customHeight="1">
      <c r="A168" s="12" t="s">
        <v>431</v>
      </c>
      <c r="B168" s="14">
        <v>-267600</v>
      </c>
      <c r="C168" s="12" t="s">
        <v>1312</v>
      </c>
      <c r="D168" s="32">
        <v>-1789548.23</v>
      </c>
      <c r="E168" s="8"/>
      <c r="F168" s="8"/>
    </row>
    <row r="169" spans="1:6" ht="15" hidden="1" customHeight="1">
      <c r="A169" s="12" t="s">
        <v>526</v>
      </c>
      <c r="B169" s="14">
        <v>-29843.37</v>
      </c>
      <c r="C169" s="12" t="s">
        <v>19</v>
      </c>
      <c r="D169" s="32">
        <v>-1521948.23</v>
      </c>
      <c r="E169" s="8"/>
      <c r="F169" s="8"/>
    </row>
    <row r="170" spans="1:6" ht="15" hidden="1" customHeight="1">
      <c r="A170" s="12" t="s">
        <v>526</v>
      </c>
      <c r="B170" s="14">
        <v>-126424.29</v>
      </c>
      <c r="C170" s="12" t="s">
        <v>1312</v>
      </c>
      <c r="D170" s="32">
        <v>-1492104.86</v>
      </c>
      <c r="E170" s="8"/>
      <c r="F170" s="8"/>
    </row>
    <row r="171" spans="1:6" ht="15" hidden="1" customHeight="1">
      <c r="A171" s="12" t="s">
        <v>526</v>
      </c>
      <c r="B171" s="14">
        <v>-15195.71</v>
      </c>
      <c r="C171" s="12" t="s">
        <v>1312</v>
      </c>
      <c r="D171" s="32">
        <v>-1365680.57</v>
      </c>
      <c r="E171" s="8"/>
      <c r="F171" s="8"/>
    </row>
    <row r="172" spans="1:6" ht="15" hidden="1" customHeight="1">
      <c r="A172" s="12" t="s">
        <v>526</v>
      </c>
      <c r="B172" s="13">
        <v>-82.32</v>
      </c>
      <c r="C172" s="12" t="s">
        <v>1314</v>
      </c>
      <c r="D172" s="32">
        <v>-1350484.86</v>
      </c>
      <c r="E172" s="8"/>
      <c r="F172" s="8"/>
    </row>
    <row r="173" spans="1:6" ht="15" hidden="1" customHeight="1">
      <c r="A173" s="12" t="s">
        <v>526</v>
      </c>
      <c r="B173" s="13">
        <v>-392</v>
      </c>
      <c r="C173" s="12" t="s">
        <v>1315</v>
      </c>
      <c r="D173" s="32">
        <v>-1350402.54</v>
      </c>
      <c r="E173" s="8"/>
      <c r="F173" s="8"/>
    </row>
    <row r="174" spans="1:6" ht="15" hidden="1" customHeight="1">
      <c r="A174" s="12" t="s">
        <v>526</v>
      </c>
      <c r="B174" s="14">
        <v>-900000</v>
      </c>
      <c r="C174" s="12" t="s">
        <v>1322</v>
      </c>
      <c r="D174" s="32">
        <v>-1350010.54</v>
      </c>
      <c r="E174" s="8" t="s">
        <v>1332</v>
      </c>
      <c r="F174" s="8"/>
    </row>
    <row r="175" spans="1:6" ht="15" hidden="1" customHeight="1">
      <c r="A175" s="12" t="s">
        <v>526</v>
      </c>
      <c r="B175" s="14">
        <v>-18000</v>
      </c>
      <c r="C175" s="12" t="s">
        <v>29</v>
      </c>
      <c r="D175" s="32">
        <v>-450010.54</v>
      </c>
      <c r="E175" s="8"/>
      <c r="F175" s="8"/>
    </row>
    <row r="176" spans="1:6" ht="15" hidden="1" customHeight="1">
      <c r="A176" s="12" t="s">
        <v>526</v>
      </c>
      <c r="B176" s="13">
        <v>-300</v>
      </c>
      <c r="C176" s="12" t="s">
        <v>23</v>
      </c>
      <c r="D176" s="32">
        <v>-432010.54</v>
      </c>
      <c r="E176" s="8"/>
      <c r="F176" s="8"/>
    </row>
    <row r="177" spans="1:6" ht="15" hidden="1" customHeight="1">
      <c r="A177" s="12" t="s">
        <v>526</v>
      </c>
      <c r="B177" s="14">
        <v>3000000</v>
      </c>
      <c r="C177" s="12" t="s">
        <v>1313</v>
      </c>
      <c r="D177" s="32">
        <v>-431710.54</v>
      </c>
      <c r="E177" s="8"/>
      <c r="F177" s="8"/>
    </row>
    <row r="178" spans="1:6" ht="15" hidden="1" customHeight="1">
      <c r="A178" s="12" t="s">
        <v>526</v>
      </c>
      <c r="B178" s="14">
        <v>2900000</v>
      </c>
      <c r="C178" s="12" t="s">
        <v>1321</v>
      </c>
      <c r="D178" s="32">
        <v>-3431710.54</v>
      </c>
      <c r="E178" s="8" t="s">
        <v>1332</v>
      </c>
      <c r="F178" s="8"/>
    </row>
    <row r="179" spans="1:6" ht="15" hidden="1" customHeight="1">
      <c r="A179" s="12" t="s">
        <v>526</v>
      </c>
      <c r="B179" s="14">
        <v>-387500</v>
      </c>
      <c r="C179" s="12" t="s">
        <v>1312</v>
      </c>
      <c r="D179" s="32">
        <v>-6331710.54</v>
      </c>
      <c r="E179" s="8"/>
      <c r="F179" s="8"/>
    </row>
    <row r="180" spans="1:6" ht="15" hidden="1" customHeight="1">
      <c r="A180" s="12" t="s">
        <v>526</v>
      </c>
      <c r="B180" s="14">
        <v>-400000</v>
      </c>
      <c r="C180" s="12" t="s">
        <v>1312</v>
      </c>
      <c r="D180" s="32">
        <v>-5944210.54</v>
      </c>
      <c r="E180" s="8"/>
      <c r="F180" s="8"/>
    </row>
    <row r="181" spans="1:6" ht="15" hidden="1" customHeight="1">
      <c r="A181" s="12" t="s">
        <v>526</v>
      </c>
      <c r="B181" s="14">
        <v>-400000</v>
      </c>
      <c r="C181" s="12" t="s">
        <v>1312</v>
      </c>
      <c r="D181" s="32">
        <v>-5544210.54</v>
      </c>
      <c r="E181" s="8"/>
      <c r="F181" s="8"/>
    </row>
    <row r="182" spans="1:6" ht="15" hidden="1" customHeight="1">
      <c r="A182" s="12" t="s">
        <v>526</v>
      </c>
      <c r="B182" s="14">
        <v>-50000</v>
      </c>
      <c r="C182" s="12" t="s">
        <v>1312</v>
      </c>
      <c r="D182" s="32">
        <v>-5144210.54</v>
      </c>
      <c r="E182" s="8"/>
      <c r="F182" s="8"/>
    </row>
    <row r="183" spans="1:6" ht="15" hidden="1" customHeight="1">
      <c r="A183" s="12" t="s">
        <v>526</v>
      </c>
      <c r="B183" s="14">
        <v>-90000</v>
      </c>
      <c r="C183" s="12" t="s">
        <v>1312</v>
      </c>
      <c r="D183" s="32">
        <v>-5094210.54</v>
      </c>
      <c r="E183" s="8"/>
      <c r="F183" s="8"/>
    </row>
    <row r="184" spans="1:6" ht="15" hidden="1" customHeight="1">
      <c r="A184" s="12" t="s">
        <v>526</v>
      </c>
      <c r="B184" s="14">
        <v>-200000</v>
      </c>
      <c r="C184" s="12" t="s">
        <v>1312</v>
      </c>
      <c r="D184" s="32">
        <v>-5004210.54</v>
      </c>
      <c r="E184" s="8"/>
      <c r="F184" s="8"/>
    </row>
    <row r="185" spans="1:6" ht="15" hidden="1" customHeight="1">
      <c r="A185" s="12" t="s">
        <v>526</v>
      </c>
      <c r="B185" s="14">
        <v>-200000</v>
      </c>
      <c r="C185" s="12" t="s">
        <v>1312</v>
      </c>
      <c r="D185" s="32">
        <v>-4804210.54</v>
      </c>
      <c r="E185" s="8"/>
      <c r="F185" s="8"/>
    </row>
    <row r="186" spans="1:6" ht="15" hidden="1" customHeight="1">
      <c r="A186" s="12" t="s">
        <v>526</v>
      </c>
      <c r="B186" s="14">
        <v>-750000</v>
      </c>
      <c r="C186" s="12" t="s">
        <v>1312</v>
      </c>
      <c r="D186" s="32">
        <v>-4604210.54</v>
      </c>
      <c r="E186" s="8"/>
      <c r="F186" s="8"/>
    </row>
    <row r="187" spans="1:6" ht="15" hidden="1" customHeight="1">
      <c r="A187" s="12" t="s">
        <v>526</v>
      </c>
      <c r="B187" s="14">
        <v>-2354000</v>
      </c>
      <c r="C187" s="12" t="s">
        <v>1312</v>
      </c>
      <c r="D187" s="32">
        <v>-3854210.54</v>
      </c>
      <c r="E187" s="8"/>
      <c r="F187" s="8"/>
    </row>
    <row r="188" spans="1:6" ht="15" hidden="1" customHeight="1">
      <c r="A188" s="12" t="s">
        <v>579</v>
      </c>
      <c r="B188" s="14">
        <v>-16855.71</v>
      </c>
      <c r="C188" s="12" t="s">
        <v>19</v>
      </c>
      <c r="D188" s="32">
        <v>-1500210.54</v>
      </c>
      <c r="E188" s="8"/>
      <c r="F188" s="8"/>
    </row>
    <row r="189" spans="1:6" ht="15" hidden="1" customHeight="1">
      <c r="A189" s="12" t="s">
        <v>579</v>
      </c>
      <c r="B189" s="14">
        <v>-3960</v>
      </c>
      <c r="C189" s="12" t="s">
        <v>29</v>
      </c>
      <c r="D189" s="32">
        <v>-1483354.83</v>
      </c>
      <c r="E189" s="8"/>
      <c r="F189" s="8"/>
    </row>
    <row r="190" spans="1:6" ht="15" hidden="1" customHeight="1">
      <c r="A190" s="12" t="s">
        <v>579</v>
      </c>
      <c r="B190" s="17">
        <v>660000</v>
      </c>
      <c r="C190" s="18" t="s">
        <v>26</v>
      </c>
      <c r="D190" s="32">
        <v>-1479394.83</v>
      </c>
      <c r="E190" s="8"/>
      <c r="F190" s="8"/>
    </row>
    <row r="191" spans="1:6" ht="15" hidden="1" customHeight="1">
      <c r="A191" s="12" t="s">
        <v>579</v>
      </c>
      <c r="B191" s="13">
        <v>-66</v>
      </c>
      <c r="C191" s="12" t="s">
        <v>23</v>
      </c>
      <c r="D191" s="32">
        <v>-2139394.83</v>
      </c>
      <c r="E191" s="8"/>
      <c r="F191" s="8"/>
    </row>
    <row r="192" spans="1:6" ht="15" hidden="1" customHeight="1">
      <c r="A192" s="12" t="s">
        <v>579</v>
      </c>
      <c r="B192" s="13">
        <v>-119</v>
      </c>
      <c r="C192" s="12" t="s">
        <v>23</v>
      </c>
      <c r="D192" s="32">
        <v>-2139328.83</v>
      </c>
      <c r="E192" s="8"/>
      <c r="F192" s="8"/>
    </row>
    <row r="193" spans="1:6" ht="15" hidden="1" customHeight="1">
      <c r="A193" s="12" t="s">
        <v>579</v>
      </c>
      <c r="B193" s="17">
        <v>1190000</v>
      </c>
      <c r="C193" s="18" t="s">
        <v>26</v>
      </c>
      <c r="D193" s="32">
        <v>-2139209.83</v>
      </c>
      <c r="E193" s="8"/>
      <c r="F193" s="8"/>
    </row>
    <row r="194" spans="1:6" ht="15" hidden="1" customHeight="1">
      <c r="A194" s="12" t="s">
        <v>579</v>
      </c>
      <c r="B194" s="14">
        <v>-7140</v>
      </c>
      <c r="C194" s="12" t="s">
        <v>29</v>
      </c>
      <c r="D194" s="32">
        <v>-3329209.83</v>
      </c>
      <c r="E194" s="8"/>
      <c r="F194" s="8"/>
    </row>
    <row r="195" spans="1:6" ht="15" hidden="1" customHeight="1">
      <c r="A195" s="12" t="s">
        <v>579</v>
      </c>
      <c r="B195" s="14">
        <v>-6000</v>
      </c>
      <c r="C195" s="12" t="s">
        <v>29</v>
      </c>
      <c r="D195" s="32">
        <v>-3322069.83</v>
      </c>
      <c r="E195" s="8"/>
      <c r="F195" s="8"/>
    </row>
    <row r="196" spans="1:6" ht="15" hidden="1" customHeight="1">
      <c r="A196" s="12" t="s">
        <v>579</v>
      </c>
      <c r="B196" s="14">
        <v>1000000</v>
      </c>
      <c r="C196" s="12" t="s">
        <v>1313</v>
      </c>
      <c r="D196" s="32">
        <v>-3316069.83</v>
      </c>
      <c r="E196" s="8"/>
      <c r="F196" s="8"/>
    </row>
    <row r="197" spans="1:6" ht="15" hidden="1" customHeight="1">
      <c r="A197" s="12" t="s">
        <v>579</v>
      </c>
      <c r="B197" s="13">
        <v>-100</v>
      </c>
      <c r="C197" s="12" t="s">
        <v>23</v>
      </c>
      <c r="D197" s="32">
        <v>-4316069.83</v>
      </c>
      <c r="E197" s="8"/>
      <c r="F197" s="8"/>
    </row>
    <row r="198" spans="1:6" ht="15" hidden="1" customHeight="1">
      <c r="A198" s="12" t="s">
        <v>579</v>
      </c>
      <c r="B198" s="14">
        <v>-1000000</v>
      </c>
      <c r="C198" s="12" t="s">
        <v>1312</v>
      </c>
      <c r="D198" s="32">
        <v>-4315969.83</v>
      </c>
      <c r="E198" s="8"/>
      <c r="F198" s="8"/>
    </row>
    <row r="199" spans="1:6" ht="15" hidden="1" customHeight="1">
      <c r="A199" s="12" t="s">
        <v>579</v>
      </c>
      <c r="B199" s="14">
        <v>-500000</v>
      </c>
      <c r="C199" s="12" t="s">
        <v>1312</v>
      </c>
      <c r="D199" s="32">
        <v>-3315969.83</v>
      </c>
      <c r="E199" s="8"/>
      <c r="F199" s="8"/>
    </row>
    <row r="200" spans="1:6" ht="15" hidden="1" customHeight="1">
      <c r="A200" s="12" t="s">
        <v>579</v>
      </c>
      <c r="B200" s="14">
        <v>-200000</v>
      </c>
      <c r="C200" s="12" t="s">
        <v>1312</v>
      </c>
      <c r="D200" s="32">
        <v>-2815969.83</v>
      </c>
      <c r="E200" s="8"/>
      <c r="F200" s="8"/>
    </row>
    <row r="201" spans="1:6" ht="15" hidden="1" customHeight="1">
      <c r="A201" s="12" t="s">
        <v>579</v>
      </c>
      <c r="B201" s="14">
        <v>-84000</v>
      </c>
      <c r="C201" s="12" t="s">
        <v>1312</v>
      </c>
      <c r="D201" s="32">
        <v>-2615969.83</v>
      </c>
      <c r="E201" s="8"/>
      <c r="F201" s="8"/>
    </row>
    <row r="202" spans="1:6" ht="15" hidden="1" customHeight="1">
      <c r="A202" s="12" t="s">
        <v>579</v>
      </c>
      <c r="B202" s="14">
        <v>-300000</v>
      </c>
      <c r="C202" s="12" t="s">
        <v>1312</v>
      </c>
      <c r="D202" s="32">
        <v>-2531969.83</v>
      </c>
      <c r="E202" s="8"/>
      <c r="F202" s="8"/>
    </row>
    <row r="203" spans="1:6" ht="15" hidden="1" customHeight="1">
      <c r="A203" s="12" t="s">
        <v>579</v>
      </c>
      <c r="B203" s="14">
        <v>-235000</v>
      </c>
      <c r="C203" s="12" t="s">
        <v>1312</v>
      </c>
      <c r="D203" s="32">
        <v>-2231969.83</v>
      </c>
      <c r="E203" s="8"/>
      <c r="F203" s="8"/>
    </row>
    <row r="204" spans="1:6" ht="15" hidden="1" customHeight="1">
      <c r="A204" s="12" t="s">
        <v>579</v>
      </c>
      <c r="B204" s="14">
        <v>-90000</v>
      </c>
      <c r="C204" s="12" t="s">
        <v>1312</v>
      </c>
      <c r="D204" s="32">
        <v>-1996969.83</v>
      </c>
      <c r="E204" s="8"/>
      <c r="F204" s="8"/>
    </row>
    <row r="205" spans="1:6" ht="15" hidden="1" customHeight="1">
      <c r="A205" s="12" t="s">
        <v>579</v>
      </c>
      <c r="B205" s="14">
        <v>-200000</v>
      </c>
      <c r="C205" s="12" t="s">
        <v>1312</v>
      </c>
      <c r="D205" s="32">
        <v>-1906969.83</v>
      </c>
      <c r="E205" s="8"/>
      <c r="F205" s="8"/>
    </row>
    <row r="206" spans="1:6" ht="15" hidden="1" customHeight="1">
      <c r="A206" s="12" t="s">
        <v>579</v>
      </c>
      <c r="B206" s="14">
        <v>-200000</v>
      </c>
      <c r="C206" s="12" t="s">
        <v>1312</v>
      </c>
      <c r="D206" s="32">
        <v>-1706969.83</v>
      </c>
      <c r="E206" s="8"/>
      <c r="F206" s="8"/>
    </row>
    <row r="207" spans="1:6" ht="15" hidden="1" customHeight="1">
      <c r="A207" s="12" t="s">
        <v>632</v>
      </c>
      <c r="B207" s="14">
        <v>-38260.730000000003</v>
      </c>
      <c r="C207" s="12" t="s">
        <v>19</v>
      </c>
      <c r="D207" s="32">
        <v>-1506969.83</v>
      </c>
      <c r="E207" s="8"/>
      <c r="F207" s="8"/>
    </row>
    <row r="208" spans="1:6" ht="15" hidden="1" customHeight="1">
      <c r="A208" s="12" t="s">
        <v>632</v>
      </c>
      <c r="B208" s="14">
        <v>-9000</v>
      </c>
      <c r="C208" s="12" t="s">
        <v>19</v>
      </c>
      <c r="D208" s="32">
        <v>-1468709.1</v>
      </c>
      <c r="E208" s="8"/>
      <c r="F208" s="8"/>
    </row>
    <row r="209" spans="1:6" ht="15" hidden="1" customHeight="1">
      <c r="A209" s="12" t="s">
        <v>632</v>
      </c>
      <c r="B209" s="13">
        <v>-283</v>
      </c>
      <c r="C209" s="12" t="s">
        <v>23</v>
      </c>
      <c r="D209" s="32">
        <v>-1459709.1</v>
      </c>
      <c r="E209" s="8"/>
      <c r="F209" s="8"/>
    </row>
    <row r="210" spans="1:6" ht="15" hidden="1" customHeight="1">
      <c r="A210" s="12" t="s">
        <v>632</v>
      </c>
      <c r="B210" s="14">
        <v>-16980</v>
      </c>
      <c r="C210" s="12" t="s">
        <v>29</v>
      </c>
      <c r="D210" s="32">
        <v>-1459426.1</v>
      </c>
      <c r="E210" s="8"/>
      <c r="F210" s="8"/>
    </row>
    <row r="211" spans="1:6" ht="15" hidden="1" customHeight="1">
      <c r="A211" s="12" t="s">
        <v>632</v>
      </c>
      <c r="B211" s="14">
        <v>-100000</v>
      </c>
      <c r="C211" s="12" t="s">
        <v>1323</v>
      </c>
      <c r="D211" s="32">
        <v>-1442446.1</v>
      </c>
      <c r="E211" s="8" t="s">
        <v>1332</v>
      </c>
      <c r="F211" s="8"/>
    </row>
    <row r="212" spans="1:6" ht="15" hidden="1" customHeight="1">
      <c r="A212" s="12" t="s">
        <v>632</v>
      </c>
      <c r="B212" s="13">
        <v>-82.32</v>
      </c>
      <c r="C212" s="12" t="s">
        <v>1314</v>
      </c>
      <c r="D212" s="32">
        <v>-1342446.1</v>
      </c>
      <c r="E212" s="8"/>
      <c r="F212" s="8"/>
    </row>
    <row r="213" spans="1:6" ht="15" hidden="1" customHeight="1">
      <c r="A213" s="15" t="s">
        <v>632</v>
      </c>
      <c r="B213" s="16">
        <v>-1500000</v>
      </c>
      <c r="C213" s="15" t="s">
        <v>1318</v>
      </c>
      <c r="D213" s="33">
        <v>-1342363.78</v>
      </c>
      <c r="E213" s="8"/>
      <c r="F213" s="8"/>
    </row>
    <row r="214" spans="1:6" ht="15" hidden="1" customHeight="1">
      <c r="A214" s="12" t="s">
        <v>632</v>
      </c>
      <c r="B214" s="13">
        <v>-392</v>
      </c>
      <c r="C214" s="12" t="s">
        <v>1315</v>
      </c>
      <c r="D214" s="32">
        <v>157636.22</v>
      </c>
      <c r="E214" s="8"/>
      <c r="F214" s="8"/>
    </row>
    <row r="215" spans="1:6" ht="15" hidden="1" customHeight="1">
      <c r="A215" s="12" t="s">
        <v>632</v>
      </c>
      <c r="B215" s="14">
        <v>-9847.4599999999991</v>
      </c>
      <c r="C215" s="12" t="s">
        <v>29</v>
      </c>
      <c r="D215" s="32">
        <v>158028.22</v>
      </c>
      <c r="E215" s="8"/>
      <c r="F215" s="8"/>
    </row>
    <row r="216" spans="1:6" ht="15" hidden="1" customHeight="1">
      <c r="A216" s="12" t="s">
        <v>632</v>
      </c>
      <c r="B216" s="13">
        <v>-164.12</v>
      </c>
      <c r="C216" s="12" t="s">
        <v>23</v>
      </c>
      <c r="D216" s="32">
        <v>167875.68</v>
      </c>
      <c r="E216" s="8"/>
      <c r="F216" s="8"/>
    </row>
    <row r="217" spans="1:6" ht="15" hidden="1" customHeight="1">
      <c r="A217" s="12" t="s">
        <v>632</v>
      </c>
      <c r="B217" s="14">
        <v>1641243.29</v>
      </c>
      <c r="C217" s="12" t="s">
        <v>657</v>
      </c>
      <c r="D217" s="32">
        <v>168039.8</v>
      </c>
      <c r="E217" s="8" t="s">
        <v>1332</v>
      </c>
      <c r="F217" s="8"/>
    </row>
    <row r="218" spans="1:6" ht="15" hidden="1" customHeight="1">
      <c r="A218" s="12" t="s">
        <v>632</v>
      </c>
      <c r="B218" s="14">
        <v>500000</v>
      </c>
      <c r="C218" s="12" t="s">
        <v>1322</v>
      </c>
      <c r="D218" s="32">
        <v>-1473203.49</v>
      </c>
      <c r="E218" s="8" t="s">
        <v>1332</v>
      </c>
      <c r="F218" s="8"/>
    </row>
    <row r="219" spans="1:6" ht="15" hidden="1" customHeight="1">
      <c r="A219" s="12" t="s">
        <v>632</v>
      </c>
      <c r="B219" s="14">
        <v>-5820</v>
      </c>
      <c r="C219" s="12" t="s">
        <v>29</v>
      </c>
      <c r="D219" s="32">
        <v>-1973203.49</v>
      </c>
      <c r="E219" s="8"/>
      <c r="F219" s="8"/>
    </row>
    <row r="220" spans="1:6" ht="15" hidden="1" customHeight="1">
      <c r="A220" s="12" t="s">
        <v>632</v>
      </c>
      <c r="B220" s="13">
        <v>-97</v>
      </c>
      <c r="C220" s="12" t="s">
        <v>23</v>
      </c>
      <c r="D220" s="32">
        <v>-1967383.49</v>
      </c>
      <c r="E220" s="8"/>
      <c r="F220" s="8"/>
    </row>
    <row r="221" spans="1:6" ht="15" hidden="1" customHeight="1">
      <c r="A221" s="12" t="s">
        <v>632</v>
      </c>
      <c r="B221" s="14">
        <v>970000</v>
      </c>
      <c r="C221" s="12" t="s">
        <v>1313</v>
      </c>
      <c r="D221" s="32">
        <v>-1967286.49</v>
      </c>
      <c r="E221" s="8"/>
      <c r="F221" s="8"/>
    </row>
    <row r="222" spans="1:6" ht="15" hidden="1" customHeight="1">
      <c r="A222" s="12" t="s">
        <v>632</v>
      </c>
      <c r="B222" s="14">
        <v>310000</v>
      </c>
      <c r="C222" s="12" t="s">
        <v>1321</v>
      </c>
      <c r="D222" s="32">
        <v>-2937286.49</v>
      </c>
      <c r="E222" s="8" t="s">
        <v>1332</v>
      </c>
      <c r="F222" s="8"/>
    </row>
    <row r="223" spans="1:6" ht="15" hidden="1" customHeight="1">
      <c r="A223" s="12" t="s">
        <v>632</v>
      </c>
      <c r="B223" s="14">
        <v>1000000</v>
      </c>
      <c r="C223" s="12" t="s">
        <v>1313</v>
      </c>
      <c r="D223" s="32">
        <v>-3247286.49</v>
      </c>
      <c r="E223" s="8"/>
      <c r="F223" s="8"/>
    </row>
    <row r="224" spans="1:6" ht="15" hidden="1" customHeight="1">
      <c r="A224" s="12" t="s">
        <v>632</v>
      </c>
      <c r="B224" s="13">
        <v>-100</v>
      </c>
      <c r="C224" s="12" t="s">
        <v>23</v>
      </c>
      <c r="D224" s="32">
        <v>-4247286.49</v>
      </c>
      <c r="E224" s="8"/>
      <c r="F224" s="8"/>
    </row>
    <row r="225" spans="1:6" ht="15" hidden="1" customHeight="1">
      <c r="A225" s="12" t="s">
        <v>632</v>
      </c>
      <c r="B225" s="14">
        <v>-6000</v>
      </c>
      <c r="C225" s="12" t="s">
        <v>29</v>
      </c>
      <c r="D225" s="32">
        <v>-4247186.49</v>
      </c>
      <c r="E225" s="8"/>
      <c r="F225" s="8"/>
    </row>
    <row r="226" spans="1:6" ht="15" hidden="1" customHeight="1">
      <c r="A226" s="12" t="s">
        <v>632</v>
      </c>
      <c r="B226" s="14">
        <v>-4200</v>
      </c>
      <c r="C226" s="12" t="s">
        <v>29</v>
      </c>
      <c r="D226" s="32">
        <v>-4241186.49</v>
      </c>
      <c r="E226" s="8"/>
      <c r="F226" s="8"/>
    </row>
    <row r="227" spans="1:6" ht="15" hidden="1" customHeight="1">
      <c r="A227" s="12" t="s">
        <v>632</v>
      </c>
      <c r="B227" s="13">
        <v>-70</v>
      </c>
      <c r="C227" s="12" t="s">
        <v>23</v>
      </c>
      <c r="D227" s="32">
        <v>-4236986.49</v>
      </c>
      <c r="E227" s="8"/>
      <c r="F227" s="8"/>
    </row>
    <row r="228" spans="1:6" ht="15" hidden="1" customHeight="1">
      <c r="A228" s="12" t="s">
        <v>632</v>
      </c>
      <c r="B228" s="14">
        <v>700000</v>
      </c>
      <c r="C228" s="12" t="s">
        <v>1313</v>
      </c>
      <c r="D228" s="32">
        <v>-4236916.49</v>
      </c>
      <c r="E228" s="8"/>
      <c r="F228" s="8"/>
    </row>
    <row r="229" spans="1:6" ht="15" hidden="1" customHeight="1">
      <c r="A229" s="12" t="s">
        <v>632</v>
      </c>
      <c r="B229" s="14">
        <v>85000</v>
      </c>
      <c r="C229" s="12" t="s">
        <v>1327</v>
      </c>
      <c r="D229" s="32">
        <v>-4936916.49</v>
      </c>
      <c r="E229" s="8" t="s">
        <v>1332</v>
      </c>
      <c r="F229" s="8"/>
    </row>
    <row r="230" spans="1:6" ht="15" hidden="1" customHeight="1">
      <c r="A230" s="12" t="s">
        <v>632</v>
      </c>
      <c r="B230" s="14">
        <v>2830000</v>
      </c>
      <c r="C230" s="12" t="s">
        <v>1313</v>
      </c>
      <c r="D230" s="32">
        <v>-5021916.49</v>
      </c>
      <c r="E230" s="8"/>
      <c r="F230" s="8"/>
    </row>
    <row r="231" spans="1:6" ht="15" hidden="1" customHeight="1">
      <c r="A231" s="12" t="s">
        <v>632</v>
      </c>
      <c r="B231" s="14">
        <v>-3000000</v>
      </c>
      <c r="C231" s="12" t="s">
        <v>1312</v>
      </c>
      <c r="D231" s="32">
        <v>-7851916.4900000002</v>
      </c>
      <c r="E231" s="8"/>
      <c r="F231" s="8"/>
    </row>
    <row r="232" spans="1:6" ht="15" hidden="1" customHeight="1">
      <c r="A232" s="12" t="s">
        <v>632</v>
      </c>
      <c r="B232" s="14">
        <v>-400000</v>
      </c>
      <c r="C232" s="12" t="s">
        <v>1312</v>
      </c>
      <c r="D232" s="32">
        <v>-4851916.49</v>
      </c>
      <c r="E232" s="8"/>
      <c r="F232" s="8"/>
    </row>
    <row r="233" spans="1:6" ht="15" hidden="1" customHeight="1">
      <c r="A233" s="12" t="s">
        <v>632</v>
      </c>
      <c r="B233" s="14">
        <v>-300000</v>
      </c>
      <c r="C233" s="12" t="s">
        <v>1312</v>
      </c>
      <c r="D233" s="32">
        <v>-4451916.49</v>
      </c>
      <c r="E233" s="8"/>
      <c r="F233" s="8"/>
    </row>
    <row r="234" spans="1:6" ht="15" hidden="1" customHeight="1">
      <c r="A234" s="12" t="s">
        <v>632</v>
      </c>
      <c r="B234" s="14">
        <v>-400000</v>
      </c>
      <c r="C234" s="12" t="s">
        <v>1312</v>
      </c>
      <c r="D234" s="32">
        <v>-4151916.49</v>
      </c>
      <c r="E234" s="8"/>
      <c r="F234" s="8"/>
    </row>
    <row r="235" spans="1:6" ht="15" hidden="1" customHeight="1">
      <c r="A235" s="12" t="s">
        <v>632</v>
      </c>
      <c r="B235" s="14">
        <v>-25600</v>
      </c>
      <c r="C235" s="12" t="s">
        <v>1312</v>
      </c>
      <c r="D235" s="32">
        <v>-3751916.49</v>
      </c>
      <c r="E235" s="8"/>
      <c r="F235" s="8"/>
    </row>
    <row r="236" spans="1:6" ht="15" hidden="1" customHeight="1">
      <c r="A236" s="12" t="s">
        <v>632</v>
      </c>
      <c r="B236" s="14">
        <v>-200000</v>
      </c>
      <c r="C236" s="12" t="s">
        <v>1312</v>
      </c>
      <c r="D236" s="32">
        <v>-3726316.49</v>
      </c>
      <c r="E236" s="8"/>
      <c r="F236" s="8"/>
    </row>
    <row r="237" spans="1:6" ht="15" hidden="1" customHeight="1">
      <c r="A237" s="12" t="s">
        <v>632</v>
      </c>
      <c r="B237" s="14">
        <v>-150000</v>
      </c>
      <c r="C237" s="12" t="s">
        <v>1312</v>
      </c>
      <c r="D237" s="32">
        <v>-3526316.49</v>
      </c>
      <c r="E237" s="8"/>
      <c r="F237" s="8"/>
    </row>
    <row r="238" spans="1:6" ht="15" hidden="1" customHeight="1">
      <c r="A238" s="12" t="s">
        <v>632</v>
      </c>
      <c r="B238" s="14">
        <v>-150000</v>
      </c>
      <c r="C238" s="12" t="s">
        <v>1312</v>
      </c>
      <c r="D238" s="32">
        <v>-3376316.49</v>
      </c>
      <c r="E238" s="8"/>
      <c r="F238" s="8"/>
    </row>
    <row r="239" spans="1:6" ht="15" hidden="1" customHeight="1">
      <c r="A239" s="12" t="s">
        <v>632</v>
      </c>
      <c r="B239" s="14">
        <v>-150000</v>
      </c>
      <c r="C239" s="12" t="s">
        <v>1312</v>
      </c>
      <c r="D239" s="32">
        <v>-3226316.49</v>
      </c>
      <c r="E239" s="8"/>
      <c r="F239" s="8"/>
    </row>
    <row r="240" spans="1:6" ht="15" hidden="1" customHeight="1">
      <c r="A240" s="12" t="s">
        <v>632</v>
      </c>
      <c r="B240" s="14">
        <v>-150000</v>
      </c>
      <c r="C240" s="12" t="s">
        <v>1312</v>
      </c>
      <c r="D240" s="32">
        <v>-3076316.49</v>
      </c>
      <c r="E240" s="8"/>
      <c r="F240" s="8"/>
    </row>
    <row r="241" spans="1:6" ht="15" hidden="1" customHeight="1">
      <c r="A241" s="12" t="s">
        <v>632</v>
      </c>
      <c r="B241" s="14">
        <v>-200000</v>
      </c>
      <c r="C241" s="12" t="s">
        <v>1312</v>
      </c>
      <c r="D241" s="32">
        <v>-2926316.49</v>
      </c>
      <c r="E241" s="8"/>
      <c r="F241" s="8"/>
    </row>
    <row r="242" spans="1:6" ht="15" hidden="1" customHeight="1">
      <c r="A242" s="12" t="s">
        <v>632</v>
      </c>
      <c r="B242" s="14">
        <v>-200000</v>
      </c>
      <c r="C242" s="12" t="s">
        <v>1312</v>
      </c>
      <c r="D242" s="32">
        <v>-2726316.49</v>
      </c>
      <c r="E242" s="8"/>
      <c r="F242" s="8"/>
    </row>
    <row r="243" spans="1:6" ht="15" hidden="1" customHeight="1">
      <c r="A243" s="12" t="s">
        <v>632</v>
      </c>
      <c r="B243" s="14">
        <v>-750000</v>
      </c>
      <c r="C243" s="12" t="s">
        <v>1312</v>
      </c>
      <c r="D243" s="32">
        <v>-2526316.4900000002</v>
      </c>
      <c r="E243" s="8"/>
      <c r="F243" s="8"/>
    </row>
    <row r="244" spans="1:6" ht="15" hidden="1" customHeight="1">
      <c r="A244" s="12" t="s">
        <v>632</v>
      </c>
      <c r="B244" s="14">
        <v>-150000</v>
      </c>
      <c r="C244" s="12" t="s">
        <v>1312</v>
      </c>
      <c r="D244" s="32">
        <v>-1776316.49</v>
      </c>
      <c r="E244" s="8"/>
      <c r="F244" s="8"/>
    </row>
    <row r="245" spans="1:6" ht="15" hidden="1" customHeight="1">
      <c r="A245" s="12" t="s">
        <v>632</v>
      </c>
      <c r="B245" s="14">
        <v>-150000</v>
      </c>
      <c r="C245" s="12" t="s">
        <v>1312</v>
      </c>
      <c r="D245" s="32">
        <v>-1626316.49</v>
      </c>
      <c r="E245" s="8"/>
      <c r="F245" s="8"/>
    </row>
    <row r="246" spans="1:6" ht="15" hidden="1" customHeight="1">
      <c r="A246" s="12" t="s">
        <v>738</v>
      </c>
      <c r="B246" s="14">
        <v>-16107.38</v>
      </c>
      <c r="C246" s="12" t="s">
        <v>19</v>
      </c>
      <c r="D246" s="32">
        <v>-1476316.49</v>
      </c>
      <c r="E246" s="8"/>
      <c r="F246" s="8"/>
    </row>
    <row r="247" spans="1:6" ht="15" hidden="1" customHeight="1">
      <c r="A247" s="12" t="s">
        <v>738</v>
      </c>
      <c r="B247" s="14">
        <v>2750000</v>
      </c>
      <c r="C247" s="12" t="s">
        <v>1321</v>
      </c>
      <c r="D247" s="32">
        <v>-1460209.11</v>
      </c>
      <c r="E247" s="8" t="s">
        <v>1332</v>
      </c>
      <c r="F247" s="8"/>
    </row>
    <row r="248" spans="1:6" ht="15" hidden="1" customHeight="1">
      <c r="A248" s="12" t="s">
        <v>738</v>
      </c>
      <c r="B248" s="14">
        <v>-252500</v>
      </c>
      <c r="C248" s="12" t="s">
        <v>1312</v>
      </c>
      <c r="D248" s="32">
        <v>-4210209.1100000003</v>
      </c>
      <c r="E248" s="8"/>
      <c r="F248" s="8"/>
    </row>
    <row r="249" spans="1:6" ht="15" hidden="1" customHeight="1">
      <c r="A249" s="12" t="s">
        <v>738</v>
      </c>
      <c r="B249" s="14">
        <v>-50000</v>
      </c>
      <c r="C249" s="12" t="s">
        <v>1312</v>
      </c>
      <c r="D249" s="32">
        <v>-3957709.11</v>
      </c>
      <c r="E249" s="8"/>
      <c r="F249" s="8"/>
    </row>
    <row r="250" spans="1:6" ht="15" hidden="1" customHeight="1">
      <c r="A250" s="12" t="s">
        <v>738</v>
      </c>
      <c r="B250" s="14">
        <v>-389000</v>
      </c>
      <c r="C250" s="12" t="s">
        <v>1312</v>
      </c>
      <c r="D250" s="32">
        <v>-3907709.11</v>
      </c>
      <c r="E250" s="8"/>
      <c r="F250" s="8"/>
    </row>
    <row r="251" spans="1:6" ht="15" hidden="1" customHeight="1">
      <c r="A251" s="12" t="s">
        <v>738</v>
      </c>
      <c r="B251" s="14">
        <v>-300000</v>
      </c>
      <c r="C251" s="12" t="s">
        <v>1312</v>
      </c>
      <c r="D251" s="32">
        <v>-3518709.11</v>
      </c>
      <c r="E251" s="8"/>
      <c r="F251" s="8"/>
    </row>
    <row r="252" spans="1:6" ht="15" hidden="1" customHeight="1">
      <c r="A252" s="12" t="s">
        <v>738</v>
      </c>
      <c r="B252" s="14">
        <v>-200000</v>
      </c>
      <c r="C252" s="12" t="s">
        <v>1312</v>
      </c>
      <c r="D252" s="32">
        <v>-3218709.11</v>
      </c>
      <c r="E252" s="8"/>
      <c r="F252" s="8"/>
    </row>
    <row r="253" spans="1:6" ht="15" hidden="1" customHeight="1">
      <c r="A253" s="12" t="s">
        <v>738</v>
      </c>
      <c r="B253" s="14">
        <v>-100000</v>
      </c>
      <c r="C253" s="12" t="s">
        <v>1312</v>
      </c>
      <c r="D253" s="32">
        <v>-3018709.11</v>
      </c>
      <c r="E253" s="8"/>
      <c r="F253" s="8"/>
    </row>
    <row r="254" spans="1:6" ht="15" hidden="1" customHeight="1">
      <c r="A254" s="12" t="s">
        <v>738</v>
      </c>
      <c r="B254" s="14">
        <v>-200000</v>
      </c>
      <c r="C254" s="12" t="s">
        <v>1312</v>
      </c>
      <c r="D254" s="32">
        <v>-2918709.11</v>
      </c>
      <c r="E254" s="8"/>
      <c r="F254" s="8"/>
    </row>
    <row r="255" spans="1:6" ht="15" hidden="1" customHeight="1">
      <c r="A255" s="12" t="s">
        <v>738</v>
      </c>
      <c r="B255" s="14">
        <v>-129064</v>
      </c>
      <c r="C255" s="12" t="s">
        <v>1312</v>
      </c>
      <c r="D255" s="32">
        <v>-2718709.11</v>
      </c>
      <c r="E255" s="8"/>
      <c r="F255" s="8"/>
    </row>
    <row r="256" spans="1:6" ht="15" hidden="1" customHeight="1">
      <c r="A256" s="12" t="s">
        <v>738</v>
      </c>
      <c r="B256" s="14">
        <v>-750000</v>
      </c>
      <c r="C256" s="12" t="s">
        <v>1312</v>
      </c>
      <c r="D256" s="32">
        <v>-2589645.11</v>
      </c>
      <c r="E256" s="8"/>
      <c r="F256" s="8"/>
    </row>
    <row r="257" spans="1:6" ht="15" hidden="1" customHeight="1">
      <c r="A257" s="12" t="s">
        <v>738</v>
      </c>
      <c r="B257" s="14">
        <v>-314000</v>
      </c>
      <c r="C257" s="12" t="s">
        <v>1312</v>
      </c>
      <c r="D257" s="32">
        <v>-1839645.11</v>
      </c>
      <c r="E257" s="8"/>
      <c r="F257" s="8"/>
    </row>
    <row r="258" spans="1:6" ht="15" hidden="1" customHeight="1">
      <c r="A258" s="12" t="s">
        <v>778</v>
      </c>
      <c r="B258" s="13">
        <v>-600</v>
      </c>
      <c r="C258" s="12" t="s">
        <v>19</v>
      </c>
      <c r="D258" s="32">
        <v>-1525645.11</v>
      </c>
      <c r="E258" s="8"/>
      <c r="F258" s="8"/>
    </row>
    <row r="259" spans="1:6" ht="15" hidden="1" customHeight="1">
      <c r="A259" s="12" t="s">
        <v>778</v>
      </c>
      <c r="B259" s="14">
        <v>-33002.400000000001</v>
      </c>
      <c r="C259" s="12" t="s">
        <v>19</v>
      </c>
      <c r="D259" s="32">
        <v>-1525045.11</v>
      </c>
      <c r="E259" s="8"/>
      <c r="F259" s="8"/>
    </row>
    <row r="260" spans="1:6" ht="15" hidden="1" customHeight="1">
      <c r="A260" s="12" t="s">
        <v>778</v>
      </c>
      <c r="B260" s="13">
        <v>-400</v>
      </c>
      <c r="C260" s="12" t="s">
        <v>23</v>
      </c>
      <c r="D260" s="32">
        <v>-1492042.71</v>
      </c>
      <c r="E260" s="8"/>
      <c r="F260" s="8"/>
    </row>
    <row r="261" spans="1:6" ht="15" hidden="1" customHeight="1">
      <c r="A261" s="12" t="s">
        <v>778</v>
      </c>
      <c r="B261" s="14">
        <v>-24000</v>
      </c>
      <c r="C261" s="12" t="s">
        <v>29</v>
      </c>
      <c r="D261" s="32">
        <v>-1491642.71</v>
      </c>
      <c r="E261" s="8"/>
      <c r="F261" s="8"/>
    </row>
    <row r="262" spans="1:6" ht="15" hidden="1" customHeight="1">
      <c r="A262" s="12" t="s">
        <v>778</v>
      </c>
      <c r="B262" s="14">
        <v>-100000</v>
      </c>
      <c r="C262" s="12" t="s">
        <v>1334</v>
      </c>
      <c r="D262" s="32">
        <v>-1467642.71</v>
      </c>
      <c r="E262" s="8" t="s">
        <v>1332</v>
      </c>
      <c r="F262" s="8"/>
    </row>
    <row r="263" spans="1:6" ht="15" hidden="1" customHeight="1">
      <c r="A263" s="12" t="s">
        <v>778</v>
      </c>
      <c r="B263" s="14">
        <v>50000</v>
      </c>
      <c r="C263" s="12" t="s">
        <v>1322</v>
      </c>
      <c r="D263" s="32">
        <v>-1367642.71</v>
      </c>
      <c r="E263" s="8" t="s">
        <v>1332</v>
      </c>
      <c r="F263" s="8"/>
    </row>
    <row r="264" spans="1:6" ht="15" hidden="1" customHeight="1">
      <c r="A264" s="12" t="s">
        <v>778</v>
      </c>
      <c r="B264" s="14">
        <v>1200000</v>
      </c>
      <c r="C264" s="12" t="s">
        <v>1326</v>
      </c>
      <c r="D264" s="32">
        <v>-1417642.71</v>
      </c>
      <c r="E264" s="8"/>
      <c r="F264" s="8"/>
    </row>
    <row r="265" spans="1:6" ht="15" hidden="1" customHeight="1">
      <c r="A265" s="12" t="s">
        <v>778</v>
      </c>
      <c r="B265" s="14">
        <v>4000000</v>
      </c>
      <c r="C265" s="12" t="s">
        <v>1313</v>
      </c>
      <c r="D265" s="32">
        <v>-2617642.71</v>
      </c>
      <c r="E265" s="8"/>
      <c r="F265" s="8"/>
    </row>
    <row r="266" spans="1:6" ht="15" hidden="1" customHeight="1">
      <c r="A266" s="12" t="s">
        <v>778</v>
      </c>
      <c r="B266" s="14">
        <v>-400000</v>
      </c>
      <c r="C266" s="12" t="s">
        <v>1312</v>
      </c>
      <c r="D266" s="32">
        <v>-6617642.71</v>
      </c>
      <c r="E266" s="8"/>
      <c r="F266" s="8"/>
    </row>
    <row r="267" spans="1:6" ht="15" hidden="1" customHeight="1">
      <c r="A267" s="12" t="s">
        <v>778</v>
      </c>
      <c r="B267" s="14">
        <v>-1000000</v>
      </c>
      <c r="C267" s="12" t="s">
        <v>1312</v>
      </c>
      <c r="D267" s="32">
        <v>-6217642.71</v>
      </c>
      <c r="E267" s="8"/>
      <c r="F267" s="8"/>
    </row>
    <row r="268" spans="1:6" ht="15" hidden="1" customHeight="1">
      <c r="A268" s="12" t="s">
        <v>778</v>
      </c>
      <c r="B268" s="14">
        <v>-1000000</v>
      </c>
      <c r="C268" s="12" t="s">
        <v>1312</v>
      </c>
      <c r="D268" s="32">
        <v>-5217642.71</v>
      </c>
      <c r="E268" s="8"/>
      <c r="F268" s="8"/>
    </row>
    <row r="269" spans="1:6" ht="15" hidden="1" customHeight="1">
      <c r="A269" s="12" t="s">
        <v>778</v>
      </c>
      <c r="B269" s="14">
        <v>-1000000</v>
      </c>
      <c r="C269" s="12" t="s">
        <v>1312</v>
      </c>
      <c r="D269" s="32">
        <v>-4217642.71</v>
      </c>
      <c r="E269" s="8"/>
      <c r="F269" s="8"/>
    </row>
    <row r="270" spans="1:6" ht="15" hidden="1" customHeight="1">
      <c r="A270" s="12" t="s">
        <v>778</v>
      </c>
      <c r="B270" s="14">
        <v>-400000</v>
      </c>
      <c r="C270" s="12" t="s">
        <v>1312</v>
      </c>
      <c r="D270" s="32">
        <v>-3217642.71</v>
      </c>
      <c r="E270" s="8"/>
      <c r="F270" s="8"/>
    </row>
    <row r="271" spans="1:6" ht="15" hidden="1" customHeight="1">
      <c r="A271" s="12" t="s">
        <v>778</v>
      </c>
      <c r="B271" s="14">
        <v>-300000</v>
      </c>
      <c r="C271" s="12" t="s">
        <v>1312</v>
      </c>
      <c r="D271" s="32">
        <v>-2817642.71</v>
      </c>
      <c r="E271" s="8"/>
      <c r="F271" s="8"/>
    </row>
    <row r="272" spans="1:6" ht="15" hidden="1" customHeight="1">
      <c r="A272" s="12" t="s">
        <v>778</v>
      </c>
      <c r="B272" s="14">
        <v>-200000</v>
      </c>
      <c r="C272" s="12" t="s">
        <v>1312</v>
      </c>
      <c r="D272" s="32">
        <v>-2517642.71</v>
      </c>
      <c r="E272" s="8"/>
      <c r="F272" s="8"/>
    </row>
    <row r="273" spans="1:6" ht="15" hidden="1" customHeight="1">
      <c r="A273" s="12" t="s">
        <v>778</v>
      </c>
      <c r="B273" s="14">
        <v>-300000</v>
      </c>
      <c r="C273" s="12" t="s">
        <v>1312</v>
      </c>
      <c r="D273" s="32">
        <v>-2317642.71</v>
      </c>
      <c r="E273" s="8"/>
      <c r="F273" s="8"/>
    </row>
    <row r="274" spans="1:6" ht="15" hidden="1" customHeight="1">
      <c r="A274" s="12" t="s">
        <v>778</v>
      </c>
      <c r="B274" s="14">
        <v>-400000</v>
      </c>
      <c r="C274" s="12" t="s">
        <v>1312</v>
      </c>
      <c r="D274" s="32">
        <v>-2017642.71</v>
      </c>
      <c r="E274" s="8"/>
      <c r="F274" s="8"/>
    </row>
    <row r="275" spans="1:6" ht="15" hidden="1" customHeight="1">
      <c r="A275" s="12" t="s">
        <v>778</v>
      </c>
      <c r="B275" s="14">
        <v>-200000</v>
      </c>
      <c r="C275" s="12" t="s">
        <v>1312</v>
      </c>
      <c r="D275" s="32">
        <v>-1617642.71</v>
      </c>
      <c r="E275" s="8"/>
      <c r="F275" s="8"/>
    </row>
    <row r="276" spans="1:6" ht="15" hidden="1" customHeight="1">
      <c r="A276" s="12" t="s">
        <v>778</v>
      </c>
      <c r="B276" s="14">
        <v>-150000</v>
      </c>
      <c r="C276" s="12" t="s">
        <v>1312</v>
      </c>
      <c r="D276" s="32">
        <v>-1417642.71</v>
      </c>
      <c r="E276" s="8"/>
      <c r="F276" s="8"/>
    </row>
    <row r="277" spans="1:6" ht="15" hidden="1" customHeight="1">
      <c r="A277" s="12" t="s">
        <v>778</v>
      </c>
      <c r="B277" s="14">
        <v>-150000</v>
      </c>
      <c r="C277" s="12" t="s">
        <v>1312</v>
      </c>
      <c r="D277" s="32">
        <v>-1267642.71</v>
      </c>
      <c r="E277" s="8"/>
      <c r="F277" s="8"/>
    </row>
    <row r="278" spans="1:6" ht="15" hidden="1" customHeight="1">
      <c r="A278" s="12" t="s">
        <v>834</v>
      </c>
      <c r="B278" s="14">
        <v>-20625.16</v>
      </c>
      <c r="C278" s="12" t="s">
        <v>19</v>
      </c>
      <c r="D278" s="32">
        <v>-1117642.71</v>
      </c>
      <c r="E278" s="8"/>
      <c r="F278" s="8"/>
    </row>
    <row r="279" spans="1:6" ht="15" hidden="1" customHeight="1">
      <c r="A279" s="12" t="s">
        <v>834</v>
      </c>
      <c r="B279" s="13">
        <v>-18.84</v>
      </c>
      <c r="C279" s="12" t="s">
        <v>19</v>
      </c>
      <c r="D279" s="32">
        <v>-1097017.55</v>
      </c>
      <c r="E279" s="8"/>
      <c r="F279" s="8"/>
    </row>
    <row r="280" spans="1:6" ht="15" hidden="1" customHeight="1">
      <c r="A280" s="12" t="s">
        <v>834</v>
      </c>
      <c r="B280" s="13">
        <v>-14.4</v>
      </c>
      <c r="C280" s="12" t="s">
        <v>19</v>
      </c>
      <c r="D280" s="32">
        <v>-1096998.71</v>
      </c>
      <c r="E280" s="8"/>
      <c r="F280" s="8"/>
    </row>
    <row r="281" spans="1:6" ht="15" hidden="1" customHeight="1">
      <c r="A281" s="12" t="s">
        <v>834</v>
      </c>
      <c r="B281" s="13">
        <v>-6.42</v>
      </c>
      <c r="C281" s="12" t="s">
        <v>19</v>
      </c>
      <c r="D281" s="32">
        <v>-1096984.31</v>
      </c>
      <c r="E281" s="8"/>
      <c r="F281" s="8"/>
    </row>
    <row r="282" spans="1:6" ht="15" hidden="1" customHeight="1">
      <c r="A282" s="12" t="s">
        <v>834</v>
      </c>
      <c r="B282" s="13">
        <v>-900</v>
      </c>
      <c r="C282" s="12" t="s">
        <v>19</v>
      </c>
      <c r="D282" s="32">
        <v>-1096977.8899999999</v>
      </c>
      <c r="E282" s="8"/>
      <c r="F282" s="8"/>
    </row>
    <row r="283" spans="1:6" ht="15" hidden="1" customHeight="1">
      <c r="A283" s="12" t="s">
        <v>834</v>
      </c>
      <c r="B283" s="13">
        <v>-11.07</v>
      </c>
      <c r="C283" s="12" t="s">
        <v>19</v>
      </c>
      <c r="D283" s="32">
        <v>-1096077.8899999999</v>
      </c>
      <c r="E283" s="8"/>
      <c r="F283" s="8"/>
    </row>
    <row r="284" spans="1:6" ht="15" hidden="1" customHeight="1">
      <c r="A284" s="12" t="s">
        <v>834</v>
      </c>
      <c r="B284" s="13">
        <v>-18.04</v>
      </c>
      <c r="C284" s="12" t="s">
        <v>19</v>
      </c>
      <c r="D284" s="32">
        <v>-1096066.82</v>
      </c>
      <c r="E284" s="8"/>
      <c r="F284" s="8"/>
    </row>
    <row r="285" spans="1:6" ht="15" hidden="1" customHeight="1">
      <c r="A285" s="12" t="s">
        <v>834</v>
      </c>
      <c r="B285" s="13">
        <v>-10.65</v>
      </c>
      <c r="C285" s="12" t="s">
        <v>19</v>
      </c>
      <c r="D285" s="32">
        <v>-1096048.78</v>
      </c>
      <c r="E285" s="8"/>
      <c r="F285" s="8"/>
    </row>
    <row r="286" spans="1:6" ht="15" hidden="1" customHeight="1">
      <c r="A286" s="12" t="s">
        <v>834</v>
      </c>
      <c r="B286" s="13">
        <v>-10.75</v>
      </c>
      <c r="C286" s="12" t="s">
        <v>19</v>
      </c>
      <c r="D286" s="32">
        <v>-1096038.1299999999</v>
      </c>
      <c r="E286" s="8"/>
      <c r="F286" s="8"/>
    </row>
    <row r="287" spans="1:6" ht="15" hidden="1" customHeight="1">
      <c r="A287" s="12" t="s">
        <v>834</v>
      </c>
      <c r="B287" s="14">
        <v>389000</v>
      </c>
      <c r="C287" s="12" t="s">
        <v>1313</v>
      </c>
      <c r="D287" s="32">
        <v>-1096027.3799999999</v>
      </c>
      <c r="E287" s="8"/>
      <c r="F287" s="8"/>
    </row>
    <row r="288" spans="1:6" ht="15" hidden="1" customHeight="1">
      <c r="A288" s="12" t="s">
        <v>834</v>
      </c>
      <c r="B288" s="14">
        <v>2334</v>
      </c>
      <c r="C288" s="12" t="s">
        <v>19</v>
      </c>
      <c r="D288" s="32">
        <v>-1485027.38</v>
      </c>
      <c r="E288" s="8"/>
      <c r="F288" s="8"/>
    </row>
    <row r="289" spans="1:6" ht="15" hidden="1" customHeight="1">
      <c r="A289" s="12" t="s">
        <v>834</v>
      </c>
      <c r="B289" s="14">
        <v>-3140</v>
      </c>
      <c r="C289" s="12" t="s">
        <v>1312</v>
      </c>
      <c r="D289" s="32">
        <v>-1487361.38</v>
      </c>
      <c r="E289" s="8"/>
      <c r="F289" s="8"/>
    </row>
    <row r="290" spans="1:6" ht="15" hidden="1" customHeight="1">
      <c r="A290" s="12" t="s">
        <v>834</v>
      </c>
      <c r="B290" s="14">
        <v>-2400.06</v>
      </c>
      <c r="C290" s="12" t="s">
        <v>1312</v>
      </c>
      <c r="D290" s="32">
        <v>-1484221.38</v>
      </c>
      <c r="E290" s="8"/>
      <c r="F290" s="8"/>
    </row>
    <row r="291" spans="1:6" ht="15" hidden="1" customHeight="1">
      <c r="A291" s="12" t="s">
        <v>834</v>
      </c>
      <c r="B291" s="14">
        <v>-1070</v>
      </c>
      <c r="C291" s="12" t="s">
        <v>1312</v>
      </c>
      <c r="D291" s="32">
        <v>-1481821.32</v>
      </c>
      <c r="E291" s="8"/>
      <c r="F291" s="8"/>
    </row>
    <row r="292" spans="1:6" ht="15" hidden="1" customHeight="1">
      <c r="A292" s="12" t="s">
        <v>834</v>
      </c>
      <c r="B292" s="14">
        <v>-150000</v>
      </c>
      <c r="C292" s="12" t="s">
        <v>1312</v>
      </c>
      <c r="D292" s="32">
        <v>-1480751.32</v>
      </c>
      <c r="E292" s="8"/>
      <c r="F292" s="8"/>
    </row>
    <row r="293" spans="1:6" ht="15" hidden="1" customHeight="1">
      <c r="A293" s="12" t="s">
        <v>834</v>
      </c>
      <c r="B293" s="14">
        <v>80000</v>
      </c>
      <c r="C293" s="12" t="s">
        <v>1323</v>
      </c>
      <c r="D293" s="32">
        <v>-1330751.32</v>
      </c>
      <c r="E293" s="8" t="s">
        <v>1332</v>
      </c>
      <c r="F293" s="8"/>
    </row>
    <row r="294" spans="1:6" ht="15" hidden="1" customHeight="1">
      <c r="A294" s="12" t="s">
        <v>834</v>
      </c>
      <c r="B294" s="13">
        <v>-893.65</v>
      </c>
      <c r="C294" s="12" t="s">
        <v>1312</v>
      </c>
      <c r="D294" s="32">
        <v>-1410751.32</v>
      </c>
      <c r="E294" s="8"/>
      <c r="F294" s="8"/>
    </row>
    <row r="295" spans="1:6" ht="15" hidden="1" customHeight="1">
      <c r="A295" s="12" t="s">
        <v>834</v>
      </c>
      <c r="B295" s="14">
        <v>-1819.63</v>
      </c>
      <c r="C295" s="12" t="s">
        <v>1312</v>
      </c>
      <c r="D295" s="32">
        <v>-1409857.67</v>
      </c>
      <c r="E295" s="8"/>
      <c r="F295" s="8"/>
    </row>
    <row r="296" spans="1:6" ht="15" hidden="1" customHeight="1">
      <c r="A296" s="12" t="s">
        <v>834</v>
      </c>
      <c r="B296" s="14">
        <v>-33386.78</v>
      </c>
      <c r="C296" s="12" t="s">
        <v>1312</v>
      </c>
      <c r="D296" s="32">
        <v>-1408038.04</v>
      </c>
      <c r="E296" s="8"/>
      <c r="F296" s="8"/>
    </row>
    <row r="297" spans="1:6" ht="15" hidden="1" customHeight="1">
      <c r="A297" s="12" t="s">
        <v>834</v>
      </c>
      <c r="B297" s="14">
        <v>-1845.06</v>
      </c>
      <c r="C297" s="12" t="s">
        <v>1312</v>
      </c>
      <c r="D297" s="32">
        <v>-1374651.26</v>
      </c>
      <c r="E297" s="8"/>
      <c r="F297" s="8"/>
    </row>
    <row r="298" spans="1:6" ht="15" hidden="1" customHeight="1">
      <c r="A298" s="12" t="s">
        <v>834</v>
      </c>
      <c r="B298" s="14">
        <v>-3006.07</v>
      </c>
      <c r="C298" s="12" t="s">
        <v>1312</v>
      </c>
      <c r="D298" s="32">
        <v>-1372806.2</v>
      </c>
      <c r="E298" s="8"/>
      <c r="F298" s="8"/>
    </row>
    <row r="299" spans="1:6" ht="15" hidden="1" customHeight="1">
      <c r="A299" s="12" t="s">
        <v>834</v>
      </c>
      <c r="B299" s="14">
        <v>-1775.54</v>
      </c>
      <c r="C299" s="12" t="s">
        <v>1312</v>
      </c>
      <c r="D299" s="32">
        <v>-1369800.13</v>
      </c>
      <c r="E299" s="8"/>
      <c r="F299" s="8"/>
    </row>
    <row r="300" spans="1:6" ht="15" hidden="1" customHeight="1">
      <c r="A300" s="12" t="s">
        <v>834</v>
      </c>
      <c r="B300" s="14">
        <v>-1790.97</v>
      </c>
      <c r="C300" s="12" t="s">
        <v>1312</v>
      </c>
      <c r="D300" s="32">
        <v>-1368024.59</v>
      </c>
      <c r="E300" s="8"/>
      <c r="F300" s="8"/>
    </row>
    <row r="301" spans="1:6" ht="15" hidden="1" customHeight="1">
      <c r="A301" s="12" t="s">
        <v>834</v>
      </c>
      <c r="B301" s="14">
        <v>-1200000</v>
      </c>
      <c r="C301" s="12" t="s">
        <v>1322</v>
      </c>
      <c r="D301" s="32">
        <v>-1366233.62</v>
      </c>
      <c r="E301" s="8" t="s">
        <v>1332</v>
      </c>
      <c r="F301" s="8"/>
    </row>
    <row r="302" spans="1:6" ht="15" hidden="1" customHeight="1">
      <c r="A302" s="12" t="s">
        <v>834</v>
      </c>
      <c r="B302" s="13">
        <v>-82.32</v>
      </c>
      <c r="C302" s="12" t="s">
        <v>1314</v>
      </c>
      <c r="D302" s="32">
        <v>-166233.62</v>
      </c>
      <c r="E302" s="8"/>
      <c r="F302" s="8"/>
    </row>
    <row r="303" spans="1:6" ht="15" hidden="1" customHeight="1">
      <c r="A303" s="12" t="s">
        <v>834</v>
      </c>
      <c r="B303" s="13">
        <v>-392</v>
      </c>
      <c r="C303" s="12" t="s">
        <v>1315</v>
      </c>
      <c r="D303" s="32">
        <v>-166151.29999999999</v>
      </c>
      <c r="E303" s="8"/>
      <c r="F303" s="8"/>
    </row>
    <row r="304" spans="1:6" ht="15" hidden="1" customHeight="1">
      <c r="A304" s="12" t="s">
        <v>834</v>
      </c>
      <c r="B304" s="14">
        <v>-7771.38</v>
      </c>
      <c r="C304" s="12" t="s">
        <v>29</v>
      </c>
      <c r="D304" s="32">
        <v>-165759.29999999999</v>
      </c>
      <c r="E304" s="8"/>
      <c r="F304" s="8"/>
    </row>
    <row r="305" spans="1:6" ht="15" hidden="1" customHeight="1">
      <c r="A305" s="12" t="s">
        <v>834</v>
      </c>
      <c r="B305" s="13">
        <v>-129.52000000000001</v>
      </c>
      <c r="C305" s="12" t="s">
        <v>23</v>
      </c>
      <c r="D305" s="32">
        <v>-157987.92000000001</v>
      </c>
      <c r="E305" s="8"/>
      <c r="F305" s="8"/>
    </row>
    <row r="306" spans="1:6" ht="15" hidden="1" customHeight="1">
      <c r="A306" s="12" t="s">
        <v>834</v>
      </c>
      <c r="B306" s="14">
        <v>1295229.96</v>
      </c>
      <c r="C306" s="12" t="s">
        <v>916</v>
      </c>
      <c r="D306" s="32">
        <v>-157858.4</v>
      </c>
      <c r="E306" s="8" t="s">
        <v>1332</v>
      </c>
      <c r="F306" s="8"/>
    </row>
    <row r="307" spans="1:6" ht="15" hidden="1" customHeight="1">
      <c r="A307" s="12" t="s">
        <v>834</v>
      </c>
      <c r="B307" s="14">
        <v>3450000</v>
      </c>
      <c r="C307" s="12" t="s">
        <v>1321</v>
      </c>
      <c r="D307" s="32">
        <v>-1453088.36</v>
      </c>
      <c r="E307" s="8" t="s">
        <v>1332</v>
      </c>
      <c r="F307" s="8"/>
    </row>
    <row r="308" spans="1:6" ht="15" hidden="1" customHeight="1">
      <c r="A308" s="12" t="s">
        <v>834</v>
      </c>
      <c r="B308" s="14">
        <v>-1200000</v>
      </c>
      <c r="C308" s="12" t="s">
        <v>1312</v>
      </c>
      <c r="D308" s="32">
        <v>-4903088.3600000003</v>
      </c>
      <c r="E308" s="8"/>
      <c r="F308" s="8"/>
    </row>
    <row r="309" spans="1:6" ht="15" hidden="1" customHeight="1">
      <c r="A309" s="12" t="s">
        <v>834</v>
      </c>
      <c r="B309" s="14">
        <v>-389000</v>
      </c>
      <c r="C309" s="12" t="s">
        <v>1312</v>
      </c>
      <c r="D309" s="32">
        <v>-3703088.36</v>
      </c>
      <c r="E309" s="8"/>
      <c r="F309" s="8"/>
    </row>
    <row r="310" spans="1:6" ht="15" hidden="1" customHeight="1">
      <c r="A310" s="12" t="s">
        <v>834</v>
      </c>
      <c r="B310" s="14">
        <v>-833383</v>
      </c>
      <c r="C310" s="12" t="s">
        <v>1312</v>
      </c>
      <c r="D310" s="32">
        <v>-3314088.36</v>
      </c>
      <c r="E310" s="8"/>
      <c r="F310" s="8"/>
    </row>
    <row r="311" spans="1:6" ht="15" hidden="1" customHeight="1">
      <c r="A311" s="12" t="s">
        <v>834</v>
      </c>
      <c r="B311" s="14">
        <v>-400000</v>
      </c>
      <c r="C311" s="12" t="s">
        <v>1312</v>
      </c>
      <c r="D311" s="32">
        <v>-2480705.36</v>
      </c>
      <c r="E311" s="8"/>
      <c r="F311" s="8"/>
    </row>
    <row r="312" spans="1:6" ht="15" hidden="1" customHeight="1">
      <c r="A312" s="12" t="s">
        <v>834</v>
      </c>
      <c r="B312" s="14">
        <v>-198440</v>
      </c>
      <c r="C312" s="12" t="s">
        <v>1312</v>
      </c>
      <c r="D312" s="32">
        <v>-2080705.36</v>
      </c>
      <c r="E312" s="8"/>
      <c r="F312" s="8"/>
    </row>
    <row r="313" spans="1:6" ht="15" hidden="1" customHeight="1">
      <c r="A313" s="12" t="s">
        <v>834</v>
      </c>
      <c r="B313" s="14">
        <v>-80000</v>
      </c>
      <c r="C313" s="12" t="s">
        <v>1312</v>
      </c>
      <c r="D313" s="32">
        <v>-1882265.36</v>
      </c>
      <c r="E313" s="8"/>
      <c r="F313" s="8"/>
    </row>
    <row r="314" spans="1:6" ht="15" hidden="1" customHeight="1">
      <c r="A314" s="12" t="s">
        <v>834</v>
      </c>
      <c r="B314" s="14">
        <v>-150000</v>
      </c>
      <c r="C314" s="12" t="s">
        <v>1312</v>
      </c>
      <c r="D314" s="32">
        <v>-1802265.36</v>
      </c>
      <c r="E314" s="8"/>
      <c r="F314" s="8"/>
    </row>
    <row r="315" spans="1:6" ht="15" hidden="1" customHeight="1">
      <c r="A315" s="12" t="s">
        <v>834</v>
      </c>
      <c r="B315" s="14">
        <v>-150000</v>
      </c>
      <c r="C315" s="12" t="s">
        <v>1312</v>
      </c>
      <c r="D315" s="32">
        <v>-1652265.36</v>
      </c>
      <c r="E315" s="8"/>
      <c r="F315" s="8"/>
    </row>
    <row r="316" spans="1:6" ht="15" hidden="1" customHeight="1">
      <c r="A316" s="12" t="s">
        <v>946</v>
      </c>
      <c r="B316" s="14">
        <v>-7149.16</v>
      </c>
      <c r="C316" s="12" t="s">
        <v>19</v>
      </c>
      <c r="D316" s="32">
        <v>-1502265.36</v>
      </c>
      <c r="E316" s="8"/>
      <c r="F316" s="8"/>
    </row>
    <row r="317" spans="1:6" ht="15" hidden="1" customHeight="1">
      <c r="A317" s="12" t="s">
        <v>946</v>
      </c>
      <c r="B317" s="14">
        <v>-38926.629999999997</v>
      </c>
      <c r="C317" s="12" t="s">
        <v>1312</v>
      </c>
      <c r="D317" s="32">
        <v>-1495116.2</v>
      </c>
      <c r="E317" s="8"/>
      <c r="F317" s="8"/>
    </row>
    <row r="318" spans="1:6" ht="15" hidden="1" customHeight="1">
      <c r="A318" s="12" t="s">
        <v>946</v>
      </c>
      <c r="B318" s="14">
        <v>1200000</v>
      </c>
      <c r="C318" s="12" t="s">
        <v>1321</v>
      </c>
      <c r="D318" s="32">
        <v>-1456189.57</v>
      </c>
      <c r="E318" s="8" t="s">
        <v>1332</v>
      </c>
      <c r="F318" s="8"/>
    </row>
    <row r="319" spans="1:6" ht="15" hidden="1" customHeight="1">
      <c r="A319" s="12" t="s">
        <v>946</v>
      </c>
      <c r="B319" s="14">
        <v>-35000</v>
      </c>
      <c r="C319" s="12" t="s">
        <v>1312</v>
      </c>
      <c r="D319" s="32">
        <v>-2656189.5699999998</v>
      </c>
      <c r="E319" s="8"/>
      <c r="F319" s="8"/>
    </row>
    <row r="320" spans="1:6" ht="15" hidden="1" customHeight="1">
      <c r="A320" s="12" t="s">
        <v>946</v>
      </c>
      <c r="B320" s="14">
        <v>-300000</v>
      </c>
      <c r="C320" s="12" t="s">
        <v>1312</v>
      </c>
      <c r="D320" s="32">
        <v>-2621189.5699999998</v>
      </c>
      <c r="E320" s="8"/>
      <c r="F320" s="8"/>
    </row>
    <row r="321" spans="1:6" ht="15" hidden="1" customHeight="1">
      <c r="A321" s="12" t="s">
        <v>946</v>
      </c>
      <c r="B321" s="14">
        <v>-267600</v>
      </c>
      <c r="C321" s="12" t="s">
        <v>1312</v>
      </c>
      <c r="D321" s="32">
        <v>-2321189.5699999998</v>
      </c>
      <c r="E321" s="8"/>
      <c r="F321" s="8"/>
    </row>
    <row r="322" spans="1:6" ht="15" hidden="1" customHeight="1">
      <c r="A322" s="12" t="s">
        <v>946</v>
      </c>
      <c r="B322" s="14">
        <v>-100000</v>
      </c>
      <c r="C322" s="12" t="s">
        <v>1312</v>
      </c>
      <c r="D322" s="32">
        <v>-2053589.57</v>
      </c>
      <c r="E322" s="8"/>
      <c r="F322" s="8"/>
    </row>
    <row r="323" spans="1:6" ht="15" hidden="1" customHeight="1">
      <c r="A323" s="12" t="s">
        <v>946</v>
      </c>
      <c r="B323" s="14">
        <v>-150000</v>
      </c>
      <c r="C323" s="12" t="s">
        <v>1312</v>
      </c>
      <c r="D323" s="32">
        <v>-1953589.57</v>
      </c>
      <c r="E323" s="8"/>
      <c r="F323" s="8"/>
    </row>
    <row r="324" spans="1:6" ht="15" hidden="1" customHeight="1">
      <c r="A324" s="12" t="s">
        <v>946</v>
      </c>
      <c r="B324" s="14">
        <v>-300000</v>
      </c>
      <c r="C324" s="12" t="s">
        <v>1312</v>
      </c>
      <c r="D324" s="32">
        <v>-1803589.57</v>
      </c>
      <c r="E324" s="8"/>
      <c r="F324" s="8"/>
    </row>
    <row r="325" spans="1:6" ht="15" hidden="1" customHeight="1">
      <c r="A325" s="12" t="s">
        <v>974</v>
      </c>
      <c r="B325" s="14">
        <v>-13058.85</v>
      </c>
      <c r="C325" s="12" t="s">
        <v>19</v>
      </c>
      <c r="D325" s="32">
        <v>-1503589.57</v>
      </c>
      <c r="E325" s="8"/>
      <c r="F325" s="8"/>
    </row>
    <row r="326" spans="1:6" ht="15" hidden="1" customHeight="1">
      <c r="A326" s="12" t="s">
        <v>974</v>
      </c>
      <c r="B326" s="13">
        <v>-55.12</v>
      </c>
      <c r="C326" s="12" t="s">
        <v>23</v>
      </c>
      <c r="D326" s="32">
        <v>-1490530.72</v>
      </c>
      <c r="E326" s="8"/>
      <c r="F326" s="8"/>
    </row>
    <row r="327" spans="1:6" ht="15" hidden="1" customHeight="1">
      <c r="A327" s="12" t="s">
        <v>974</v>
      </c>
      <c r="B327" s="14">
        <v>-3307.46</v>
      </c>
      <c r="C327" s="12" t="s">
        <v>29</v>
      </c>
      <c r="D327" s="32">
        <v>-1490475.6</v>
      </c>
      <c r="E327" s="8"/>
      <c r="F327" s="8"/>
    </row>
    <row r="328" spans="1:6" ht="15" hidden="1" customHeight="1">
      <c r="A328" s="12" t="s">
        <v>974</v>
      </c>
      <c r="B328" s="14">
        <v>850000</v>
      </c>
      <c r="C328" s="12" t="s">
        <v>1321</v>
      </c>
      <c r="D328" s="32">
        <v>-1487168.14</v>
      </c>
      <c r="E328" s="8" t="s">
        <v>1332</v>
      </c>
      <c r="F328" s="8"/>
    </row>
    <row r="329" spans="1:6" ht="15" hidden="1" customHeight="1">
      <c r="A329" s="12" t="s">
        <v>974</v>
      </c>
      <c r="B329" s="14">
        <v>551243.06000000006</v>
      </c>
      <c r="C329" s="12" t="s">
        <v>989</v>
      </c>
      <c r="D329" s="32">
        <v>-2337168.14</v>
      </c>
      <c r="E329" s="8" t="s">
        <v>1332</v>
      </c>
      <c r="F329" s="8"/>
    </row>
    <row r="330" spans="1:6" ht="15" hidden="1" customHeight="1">
      <c r="A330" s="12" t="s">
        <v>974</v>
      </c>
      <c r="B330" s="14">
        <v>100000</v>
      </c>
      <c r="C330" s="12" t="s">
        <v>1321</v>
      </c>
      <c r="D330" s="32">
        <v>-2888411.2</v>
      </c>
      <c r="E330" s="8" t="s">
        <v>1332</v>
      </c>
      <c r="F330" s="8"/>
    </row>
    <row r="331" spans="1:6" ht="15" hidden="1" customHeight="1">
      <c r="A331" s="12" t="s">
        <v>974</v>
      </c>
      <c r="B331" s="14">
        <v>-249000</v>
      </c>
      <c r="C331" s="12" t="s">
        <v>1312</v>
      </c>
      <c r="D331" s="32">
        <v>-2988411.2</v>
      </c>
      <c r="E331" s="8"/>
      <c r="F331" s="8"/>
    </row>
    <row r="332" spans="1:6" ht="15" hidden="1" customHeight="1">
      <c r="A332" s="12" t="s">
        <v>974</v>
      </c>
      <c r="B332" s="14">
        <v>-200000</v>
      </c>
      <c r="C332" s="12" t="s">
        <v>1312</v>
      </c>
      <c r="D332" s="32">
        <v>-2739411.2</v>
      </c>
      <c r="E332" s="8"/>
      <c r="F332" s="8"/>
    </row>
    <row r="333" spans="1:6" ht="15" hidden="1" customHeight="1">
      <c r="A333" s="12" t="s">
        <v>974</v>
      </c>
      <c r="B333" s="14">
        <v>-200000</v>
      </c>
      <c r="C333" s="12" t="s">
        <v>1312</v>
      </c>
      <c r="D333" s="32">
        <v>-2539411.2000000002</v>
      </c>
      <c r="E333" s="8"/>
      <c r="F333" s="8"/>
    </row>
    <row r="334" spans="1:6" ht="15" hidden="1" customHeight="1">
      <c r="A334" s="12" t="s">
        <v>974</v>
      </c>
      <c r="B334" s="14">
        <v>-750000</v>
      </c>
      <c r="C334" s="12" t="s">
        <v>1312</v>
      </c>
      <c r="D334" s="32">
        <v>-2339411.2000000002</v>
      </c>
      <c r="E334" s="8"/>
      <c r="F334" s="8"/>
    </row>
    <row r="335" spans="1:6" ht="15" hidden="1" customHeight="1">
      <c r="A335" s="12" t="s">
        <v>974</v>
      </c>
      <c r="B335" s="14">
        <v>-150000</v>
      </c>
      <c r="C335" s="12" t="s">
        <v>1312</v>
      </c>
      <c r="D335" s="32">
        <v>-1589411.2</v>
      </c>
      <c r="E335" s="8"/>
      <c r="F335" s="8"/>
    </row>
    <row r="336" spans="1:6" ht="15" hidden="1" customHeight="1">
      <c r="A336" s="12" t="s">
        <v>974</v>
      </c>
      <c r="B336" s="14">
        <v>-150000</v>
      </c>
      <c r="C336" s="12" t="s">
        <v>1312</v>
      </c>
      <c r="D336" s="32">
        <v>-1439411.2</v>
      </c>
      <c r="E336" s="8"/>
      <c r="F336" s="8"/>
    </row>
    <row r="337" spans="1:6" ht="15" hidden="1" customHeight="1">
      <c r="A337" s="12" t="s">
        <v>974</v>
      </c>
      <c r="B337" s="14">
        <v>-477420.63</v>
      </c>
      <c r="C337" s="12" t="s">
        <v>1312</v>
      </c>
      <c r="D337" s="32">
        <v>-1289411.2</v>
      </c>
      <c r="E337" s="8"/>
      <c r="F337" s="8"/>
    </row>
    <row r="338" spans="1:6" ht="15" hidden="1" customHeight="1">
      <c r="A338" s="12" t="s">
        <v>1016</v>
      </c>
      <c r="B338" s="14">
        <v>-37632.6</v>
      </c>
      <c r="C338" s="12" t="s">
        <v>19</v>
      </c>
      <c r="D338" s="32">
        <v>-811990.57</v>
      </c>
      <c r="E338" s="8"/>
      <c r="F338" s="8"/>
    </row>
    <row r="339" spans="1:6" ht="15" hidden="1" customHeight="1">
      <c r="A339" s="12" t="s">
        <v>1016</v>
      </c>
      <c r="B339" s="14">
        <v>680000</v>
      </c>
      <c r="C339" s="12" t="s">
        <v>1319</v>
      </c>
      <c r="D339" s="32">
        <v>-774357.97</v>
      </c>
      <c r="E339" s="8"/>
      <c r="F339" s="8"/>
    </row>
    <row r="340" spans="1:6" ht="15" hidden="1" customHeight="1">
      <c r="A340" s="12" t="s">
        <v>1016</v>
      </c>
      <c r="B340" s="14">
        <v>-6000</v>
      </c>
      <c r="C340" s="12" t="s">
        <v>29</v>
      </c>
      <c r="D340" s="32">
        <v>-1454357.97</v>
      </c>
      <c r="E340" s="8"/>
      <c r="F340" s="8"/>
    </row>
    <row r="341" spans="1:6" ht="15" hidden="1" customHeight="1">
      <c r="A341" s="12" t="s">
        <v>1016</v>
      </c>
      <c r="B341" s="14">
        <v>1000000</v>
      </c>
      <c r="C341" s="12" t="s">
        <v>1313</v>
      </c>
      <c r="D341" s="32">
        <v>-1448357.97</v>
      </c>
      <c r="E341" s="8"/>
      <c r="F341" s="8"/>
    </row>
    <row r="342" spans="1:6" ht="15" hidden="1" customHeight="1">
      <c r="A342" s="12" t="s">
        <v>1016</v>
      </c>
      <c r="B342" s="13">
        <v>-100</v>
      </c>
      <c r="C342" s="12" t="s">
        <v>23</v>
      </c>
      <c r="D342" s="32">
        <v>-2448357.9700000002</v>
      </c>
      <c r="E342" s="8"/>
      <c r="F342" s="8"/>
    </row>
    <row r="343" spans="1:6" ht="15" hidden="1" customHeight="1">
      <c r="A343" s="12" t="s">
        <v>1016</v>
      </c>
      <c r="B343" s="14">
        <v>2000000</v>
      </c>
      <c r="C343" s="12" t="s">
        <v>1322</v>
      </c>
      <c r="D343" s="32">
        <v>-2448257.9700000002</v>
      </c>
      <c r="E343" s="8" t="s">
        <v>1332</v>
      </c>
      <c r="F343" s="8"/>
    </row>
    <row r="344" spans="1:6" ht="15" hidden="1" customHeight="1">
      <c r="A344" s="12" t="s">
        <v>1016</v>
      </c>
      <c r="B344" s="14">
        <v>3300000</v>
      </c>
      <c r="C344" s="12" t="s">
        <v>1321</v>
      </c>
      <c r="D344" s="32">
        <v>-4448257.97</v>
      </c>
      <c r="E344" s="8" t="s">
        <v>1332</v>
      </c>
      <c r="F344" s="8"/>
    </row>
    <row r="345" spans="1:6" ht="15" hidden="1" customHeight="1">
      <c r="A345" s="12" t="s">
        <v>1016</v>
      </c>
      <c r="B345" s="14">
        <v>-3000000</v>
      </c>
      <c r="C345" s="12" t="s">
        <v>1312</v>
      </c>
      <c r="D345" s="32">
        <v>-7748257.9699999997</v>
      </c>
      <c r="E345" s="8"/>
      <c r="F345" s="8"/>
    </row>
    <row r="346" spans="1:6" ht="15" hidden="1" customHeight="1">
      <c r="A346" s="12" t="s">
        <v>1016</v>
      </c>
      <c r="B346" s="14">
        <v>-300000</v>
      </c>
      <c r="C346" s="12" t="s">
        <v>1312</v>
      </c>
      <c r="D346" s="32">
        <v>-4748257.97</v>
      </c>
      <c r="E346" s="8"/>
      <c r="F346" s="8"/>
    </row>
    <row r="347" spans="1:6" ht="15" hidden="1" customHeight="1">
      <c r="A347" s="12" t="s">
        <v>1016</v>
      </c>
      <c r="B347" s="14">
        <v>-200000</v>
      </c>
      <c r="C347" s="12" t="s">
        <v>1312</v>
      </c>
      <c r="D347" s="32">
        <v>-4448257.97</v>
      </c>
      <c r="E347" s="8"/>
      <c r="F347" s="8"/>
    </row>
    <row r="348" spans="1:6" ht="15" hidden="1" customHeight="1">
      <c r="A348" s="12" t="s">
        <v>1016</v>
      </c>
      <c r="B348" s="14">
        <v>-300000</v>
      </c>
      <c r="C348" s="12" t="s">
        <v>1312</v>
      </c>
      <c r="D348" s="32">
        <v>-4248257.97</v>
      </c>
      <c r="E348" s="8"/>
      <c r="F348" s="8"/>
    </row>
    <row r="349" spans="1:6" ht="15" hidden="1" customHeight="1">
      <c r="A349" s="12" t="s">
        <v>1016</v>
      </c>
      <c r="B349" s="14">
        <v>-400000</v>
      </c>
      <c r="C349" s="12" t="s">
        <v>1312</v>
      </c>
      <c r="D349" s="32">
        <v>-3948257.97</v>
      </c>
      <c r="E349" s="8"/>
      <c r="F349" s="8"/>
    </row>
    <row r="350" spans="1:6" ht="15" hidden="1" customHeight="1">
      <c r="A350" s="12" t="s">
        <v>1016</v>
      </c>
      <c r="B350" s="14">
        <v>-400000</v>
      </c>
      <c r="C350" s="12" t="s">
        <v>1312</v>
      </c>
      <c r="D350" s="32">
        <v>-3548257.97</v>
      </c>
      <c r="E350" s="8"/>
      <c r="F350" s="8"/>
    </row>
    <row r="351" spans="1:6" ht="15" hidden="1" customHeight="1">
      <c r="A351" s="12" t="s">
        <v>1016</v>
      </c>
      <c r="B351" s="14">
        <v>-300000</v>
      </c>
      <c r="C351" s="12" t="s">
        <v>1312</v>
      </c>
      <c r="D351" s="32">
        <v>-3148257.97</v>
      </c>
      <c r="E351" s="8"/>
      <c r="F351" s="8"/>
    </row>
    <row r="352" spans="1:6" ht="15" hidden="1" customHeight="1">
      <c r="A352" s="12" t="s">
        <v>1016</v>
      </c>
      <c r="B352" s="14">
        <v>-300000</v>
      </c>
      <c r="C352" s="12" t="s">
        <v>1312</v>
      </c>
      <c r="D352" s="32">
        <v>-2848257.97</v>
      </c>
      <c r="E352" s="8"/>
      <c r="F352" s="8"/>
    </row>
    <row r="353" spans="1:6" ht="15" hidden="1" customHeight="1">
      <c r="A353" s="12" t="s">
        <v>1016</v>
      </c>
      <c r="B353" s="14">
        <v>-242000</v>
      </c>
      <c r="C353" s="12" t="s">
        <v>1312</v>
      </c>
      <c r="D353" s="32">
        <v>-2548257.9700000002</v>
      </c>
      <c r="E353" s="8"/>
      <c r="F353" s="8"/>
    </row>
    <row r="354" spans="1:6" ht="15" hidden="1" customHeight="1">
      <c r="A354" s="12" t="s">
        <v>1016</v>
      </c>
      <c r="B354" s="14">
        <v>-200000</v>
      </c>
      <c r="C354" s="12" t="s">
        <v>1312</v>
      </c>
      <c r="D354" s="32">
        <v>-2306257.9700000002</v>
      </c>
      <c r="E354" s="8"/>
      <c r="F354" s="8"/>
    </row>
    <row r="355" spans="1:6" ht="15" hidden="1" customHeight="1">
      <c r="A355" s="12" t="s">
        <v>1016</v>
      </c>
      <c r="B355" s="14">
        <v>-90000</v>
      </c>
      <c r="C355" s="12" t="s">
        <v>1312</v>
      </c>
      <c r="D355" s="32">
        <v>-2106257.9700000002</v>
      </c>
      <c r="E355" s="8"/>
      <c r="F355" s="8"/>
    </row>
    <row r="356" spans="1:6" ht="15" hidden="1" customHeight="1">
      <c r="A356" s="12" t="s">
        <v>1016</v>
      </c>
      <c r="B356" s="14">
        <v>-540000</v>
      </c>
      <c r="C356" s="12" t="s">
        <v>1312</v>
      </c>
      <c r="D356" s="32">
        <v>-2016257.97</v>
      </c>
      <c r="E356" s="8"/>
      <c r="F356" s="8"/>
    </row>
    <row r="357" spans="1:6" ht="15" hidden="1" customHeight="1">
      <c r="A357" s="12" t="s">
        <v>1070</v>
      </c>
      <c r="B357" s="14">
        <v>-15118.8</v>
      </c>
      <c r="C357" s="12" t="s">
        <v>19</v>
      </c>
      <c r="D357" s="32">
        <v>-1476257.97</v>
      </c>
      <c r="E357" s="8"/>
      <c r="F357" s="8"/>
    </row>
    <row r="358" spans="1:6" ht="15" hidden="1" customHeight="1">
      <c r="A358" s="12" t="s">
        <v>1070</v>
      </c>
      <c r="B358" s="14">
        <v>2570000</v>
      </c>
      <c r="C358" s="12" t="s">
        <v>1323</v>
      </c>
      <c r="D358" s="32">
        <v>-1461139.17</v>
      </c>
      <c r="E358" s="8" t="s">
        <v>1332</v>
      </c>
      <c r="F358" s="8"/>
    </row>
    <row r="359" spans="1:6" ht="15" hidden="1" customHeight="1">
      <c r="A359" s="12" t="s">
        <v>1070</v>
      </c>
      <c r="B359" s="14">
        <v>-50000</v>
      </c>
      <c r="C359" s="12" t="s">
        <v>1312</v>
      </c>
      <c r="D359" s="32">
        <v>-4031139.17</v>
      </c>
      <c r="E359" s="8"/>
      <c r="F359" s="8"/>
    </row>
    <row r="360" spans="1:6" ht="15" hidden="1" customHeight="1">
      <c r="A360" s="12" t="s">
        <v>1070</v>
      </c>
      <c r="B360" s="14">
        <v>-1000000</v>
      </c>
      <c r="C360" s="12" t="s">
        <v>1312</v>
      </c>
      <c r="D360" s="32">
        <v>-3981139.17</v>
      </c>
      <c r="E360" s="8"/>
      <c r="F360" s="8"/>
    </row>
    <row r="361" spans="1:6" ht="15" hidden="1" customHeight="1">
      <c r="A361" s="12" t="s">
        <v>1070</v>
      </c>
      <c r="B361" s="14">
        <v>-235000</v>
      </c>
      <c r="C361" s="12" t="s">
        <v>1312</v>
      </c>
      <c r="D361" s="32">
        <v>-2981139.17</v>
      </c>
      <c r="E361" s="8"/>
      <c r="F361" s="8"/>
    </row>
    <row r="362" spans="1:6" ht="15" hidden="1" customHeight="1">
      <c r="A362" s="12" t="s">
        <v>1070</v>
      </c>
      <c r="B362" s="14">
        <v>-400000</v>
      </c>
      <c r="C362" s="12" t="s">
        <v>1312</v>
      </c>
      <c r="D362" s="32">
        <v>-2746139.17</v>
      </c>
      <c r="E362" s="8"/>
      <c r="F362" s="8"/>
    </row>
    <row r="363" spans="1:6" ht="15" hidden="1" customHeight="1">
      <c r="A363" s="12" t="s">
        <v>1070</v>
      </c>
      <c r="B363" s="14">
        <v>-750000</v>
      </c>
      <c r="C363" s="12" t="s">
        <v>1312</v>
      </c>
      <c r="D363" s="32">
        <v>-2346139.17</v>
      </c>
      <c r="E363" s="8"/>
      <c r="F363" s="8"/>
    </row>
    <row r="364" spans="1:6" ht="15" hidden="1" customHeight="1">
      <c r="A364" s="12" t="s">
        <v>1070</v>
      </c>
      <c r="B364" s="14">
        <v>-84800</v>
      </c>
      <c r="C364" s="12" t="s">
        <v>1312</v>
      </c>
      <c r="D364" s="32">
        <v>-1596139.17</v>
      </c>
      <c r="E364" s="8"/>
      <c r="F364" s="8"/>
    </row>
    <row r="365" spans="1:6" ht="15" hidden="1" customHeight="1">
      <c r="A365" s="12" t="s">
        <v>1096</v>
      </c>
      <c r="B365" s="14">
        <v>-16426.25</v>
      </c>
      <c r="C365" s="12" t="s">
        <v>19</v>
      </c>
      <c r="D365" s="32">
        <v>-1511339.17</v>
      </c>
      <c r="E365" s="8"/>
      <c r="F365" s="8"/>
    </row>
    <row r="366" spans="1:6" ht="15" hidden="1" customHeight="1">
      <c r="A366" s="12" t="s">
        <v>1096</v>
      </c>
      <c r="B366" s="14">
        <v>2005000</v>
      </c>
      <c r="C366" s="12" t="s">
        <v>1327</v>
      </c>
      <c r="D366" s="32">
        <v>-1494912.92</v>
      </c>
      <c r="E366" s="8" t="s">
        <v>1332</v>
      </c>
      <c r="F366" s="8"/>
    </row>
    <row r="367" spans="1:6" ht="15" hidden="1" customHeight="1">
      <c r="A367" s="12" t="s">
        <v>1096</v>
      </c>
      <c r="B367" s="13">
        <v>-44</v>
      </c>
      <c r="C367" s="12" t="s">
        <v>23</v>
      </c>
      <c r="D367" s="32">
        <v>-3499912.92</v>
      </c>
      <c r="E367" s="8"/>
      <c r="F367" s="8"/>
    </row>
    <row r="368" spans="1:6" ht="15" hidden="1" customHeight="1">
      <c r="A368" s="12" t="s">
        <v>1096</v>
      </c>
      <c r="B368" s="14">
        <v>440000</v>
      </c>
      <c r="C368" s="12" t="s">
        <v>1107</v>
      </c>
      <c r="D368" s="32">
        <v>-3499868.92</v>
      </c>
      <c r="E368" s="8" t="s">
        <v>1332</v>
      </c>
      <c r="F368" s="8"/>
    </row>
    <row r="369" spans="1:6" ht="15" hidden="1" customHeight="1">
      <c r="A369" s="12" t="s">
        <v>1096</v>
      </c>
      <c r="B369" s="14">
        <v>-2640</v>
      </c>
      <c r="C369" s="12" t="s">
        <v>29</v>
      </c>
      <c r="D369" s="32">
        <v>-3939868.92</v>
      </c>
      <c r="E369" s="8"/>
      <c r="F369" s="8"/>
    </row>
    <row r="370" spans="1:6" ht="15" hidden="1" customHeight="1">
      <c r="A370" s="12" t="s">
        <v>1096</v>
      </c>
      <c r="B370" s="14">
        <v>-2705.61</v>
      </c>
      <c r="C370" s="12" t="s">
        <v>29</v>
      </c>
      <c r="D370" s="32">
        <v>-3937228.92</v>
      </c>
      <c r="E370" s="8"/>
      <c r="F370" s="8"/>
    </row>
    <row r="371" spans="1:6" ht="15" hidden="1" customHeight="1">
      <c r="A371" s="12" t="s">
        <v>1096</v>
      </c>
      <c r="B371" s="14">
        <v>450934.42</v>
      </c>
      <c r="C371" s="12" t="s">
        <v>1115</v>
      </c>
      <c r="D371" s="32">
        <v>-3934523.31</v>
      </c>
      <c r="E371" s="8" t="s">
        <v>1332</v>
      </c>
      <c r="F371" s="8"/>
    </row>
    <row r="372" spans="1:6" ht="15" hidden="1" customHeight="1">
      <c r="A372" s="12" t="s">
        <v>1096</v>
      </c>
      <c r="B372" s="13">
        <v>-45.09</v>
      </c>
      <c r="C372" s="12" t="s">
        <v>23</v>
      </c>
      <c r="D372" s="32">
        <v>-4385457.7300000004</v>
      </c>
      <c r="E372" s="8"/>
      <c r="F372" s="8"/>
    </row>
    <row r="373" spans="1:6" ht="15" hidden="1" customHeight="1">
      <c r="A373" s="12" t="s">
        <v>1096</v>
      </c>
      <c r="B373" s="14">
        <v>-1600000</v>
      </c>
      <c r="C373" s="12" t="s">
        <v>1312</v>
      </c>
      <c r="D373" s="32">
        <v>-4385412.6399999997</v>
      </c>
      <c r="E373" s="8"/>
      <c r="F373" s="8"/>
    </row>
    <row r="374" spans="1:6" ht="15" hidden="1" customHeight="1">
      <c r="A374" s="12" t="s">
        <v>1096</v>
      </c>
      <c r="B374" s="14">
        <v>-200000</v>
      </c>
      <c r="C374" s="12" t="s">
        <v>1312</v>
      </c>
      <c r="D374" s="32">
        <v>-2785412.64</v>
      </c>
      <c r="E374" s="8"/>
      <c r="F374" s="8"/>
    </row>
    <row r="375" spans="1:6" ht="15" hidden="1" customHeight="1">
      <c r="A375" s="12" t="s">
        <v>1096</v>
      </c>
      <c r="B375" s="14">
        <v>-200000</v>
      </c>
      <c r="C375" s="12" t="s">
        <v>1312</v>
      </c>
      <c r="D375" s="32">
        <v>-2585412.64</v>
      </c>
      <c r="E375" s="8"/>
      <c r="F375" s="8"/>
    </row>
    <row r="376" spans="1:6" ht="15" hidden="1" customHeight="1">
      <c r="A376" s="12" t="s">
        <v>1096</v>
      </c>
      <c r="B376" s="14">
        <v>-32000</v>
      </c>
      <c r="C376" s="12" t="s">
        <v>1312</v>
      </c>
      <c r="D376" s="32">
        <v>-2385412.64</v>
      </c>
      <c r="E376" s="8"/>
      <c r="F376" s="8"/>
    </row>
    <row r="377" spans="1:6" ht="15" hidden="1" customHeight="1">
      <c r="A377" s="12" t="s">
        <v>1096</v>
      </c>
      <c r="B377" s="14">
        <v>-32000</v>
      </c>
      <c r="C377" s="12" t="s">
        <v>1312</v>
      </c>
      <c r="D377" s="32">
        <v>-2353412.64</v>
      </c>
      <c r="E377" s="8"/>
      <c r="F377" s="8"/>
    </row>
    <row r="378" spans="1:6" ht="15" hidden="1" customHeight="1">
      <c r="A378" s="12" t="s">
        <v>1096</v>
      </c>
      <c r="B378" s="14">
        <v>-400000</v>
      </c>
      <c r="C378" s="12" t="s">
        <v>1312</v>
      </c>
      <c r="D378" s="32">
        <v>-2321412.64</v>
      </c>
      <c r="E378" s="8"/>
      <c r="F378" s="8"/>
    </row>
    <row r="379" spans="1:6" ht="15" hidden="1" customHeight="1">
      <c r="A379" s="12" t="s">
        <v>1096</v>
      </c>
      <c r="B379" s="14">
        <v>-123620</v>
      </c>
      <c r="C379" s="12" t="s">
        <v>1312</v>
      </c>
      <c r="D379" s="32">
        <v>-1921412.64</v>
      </c>
      <c r="E379" s="8"/>
      <c r="F379" s="8"/>
    </row>
    <row r="380" spans="1:6" ht="15" hidden="1" customHeight="1">
      <c r="A380" s="12" t="s">
        <v>1096</v>
      </c>
      <c r="B380" s="14">
        <v>-150000</v>
      </c>
      <c r="C380" s="12" t="s">
        <v>1312</v>
      </c>
      <c r="D380" s="32">
        <v>-1797792.64</v>
      </c>
      <c r="E380" s="8"/>
      <c r="F380" s="8"/>
    </row>
    <row r="381" spans="1:6" ht="15" customHeight="1">
      <c r="A381" s="12" t="s">
        <v>1145</v>
      </c>
      <c r="B381" s="14">
        <v>-18000</v>
      </c>
      <c r="C381" s="12" t="s">
        <v>29</v>
      </c>
      <c r="D381" s="32">
        <v>-1647792.64</v>
      </c>
      <c r="E381" s="8"/>
      <c r="F381" s="8"/>
    </row>
    <row r="382" spans="1:6" ht="15" customHeight="1">
      <c r="A382" s="12" t="s">
        <v>1145</v>
      </c>
      <c r="B382" s="14">
        <v>-46890.23</v>
      </c>
      <c r="C382" s="12" t="s">
        <v>19</v>
      </c>
      <c r="D382" s="32">
        <v>-1629792.64</v>
      </c>
      <c r="E382" s="8"/>
      <c r="F382" s="8"/>
    </row>
    <row r="383" spans="1:6" ht="15" customHeight="1">
      <c r="A383" s="12" t="s">
        <v>1145</v>
      </c>
      <c r="B383" s="13">
        <v>-300</v>
      </c>
      <c r="C383" s="12" t="s">
        <v>23</v>
      </c>
      <c r="D383" s="32">
        <v>-1582902.41</v>
      </c>
      <c r="E383" s="8"/>
      <c r="F383" s="8"/>
    </row>
    <row r="384" spans="1:6" ht="15" customHeight="1">
      <c r="A384" s="12" t="s">
        <v>1145</v>
      </c>
      <c r="B384" s="13">
        <v>-233.68</v>
      </c>
      <c r="C384" s="12" t="s">
        <v>23</v>
      </c>
      <c r="D384" s="32">
        <v>-1582602.41</v>
      </c>
      <c r="E384" s="8"/>
      <c r="F384" s="8"/>
    </row>
    <row r="385" spans="1:6" ht="15" customHeight="1">
      <c r="A385" s="12" t="s">
        <v>1145</v>
      </c>
      <c r="B385" s="14">
        <v>-14020.8</v>
      </c>
      <c r="C385" s="12" t="s">
        <v>29</v>
      </c>
      <c r="D385" s="32">
        <v>-1582368.73</v>
      </c>
      <c r="E385" s="8"/>
      <c r="F385" s="8"/>
    </row>
    <row r="386" spans="1:6" ht="15" customHeight="1">
      <c r="A386" s="12" t="s">
        <v>1145</v>
      </c>
      <c r="B386" s="14">
        <v>850000</v>
      </c>
      <c r="C386" s="12" t="s">
        <v>1326</v>
      </c>
      <c r="D386" s="32">
        <v>-1568347.93</v>
      </c>
      <c r="E386" s="8"/>
      <c r="F386" s="8"/>
    </row>
    <row r="387" spans="1:6" ht="15" customHeight="1">
      <c r="A387" s="12" t="s">
        <v>1145</v>
      </c>
      <c r="B387" s="14">
        <v>650000</v>
      </c>
      <c r="C387" s="12" t="s">
        <v>1327</v>
      </c>
      <c r="D387" s="32">
        <v>-2418347.9300000002</v>
      </c>
      <c r="E387" s="8" t="s">
        <v>1332</v>
      </c>
      <c r="F387" s="8"/>
    </row>
    <row r="388" spans="1:6" ht="15" customHeight="1">
      <c r="A388" s="12" t="s">
        <v>1145</v>
      </c>
      <c r="B388" s="14">
        <v>3000000</v>
      </c>
      <c r="C388" s="12" t="s">
        <v>1313</v>
      </c>
      <c r="D388" s="32">
        <v>-3068347.93</v>
      </c>
      <c r="E388" s="8"/>
      <c r="F388" s="8"/>
    </row>
    <row r="389" spans="1:6" ht="15" customHeight="1">
      <c r="A389" s="12" t="s">
        <v>1145</v>
      </c>
      <c r="B389" s="14">
        <v>2336800</v>
      </c>
      <c r="C389" s="12" t="s">
        <v>1313</v>
      </c>
      <c r="D389" s="32">
        <v>-6068347.9299999997</v>
      </c>
      <c r="E389" s="8"/>
      <c r="F389" s="8"/>
    </row>
    <row r="390" spans="1:6" ht="15" customHeight="1">
      <c r="A390" s="12" t="s">
        <v>1145</v>
      </c>
      <c r="B390" s="14">
        <v>-1485000</v>
      </c>
      <c r="C390" s="12" t="s">
        <v>1312</v>
      </c>
      <c r="D390" s="32">
        <v>-8405147.9299999997</v>
      </c>
      <c r="E390" s="8"/>
      <c r="F390" s="8"/>
    </row>
    <row r="391" spans="1:6" ht="15" customHeight="1">
      <c r="A391" s="12" t="s">
        <v>1145</v>
      </c>
      <c r="B391" s="14">
        <v>-2450000</v>
      </c>
      <c r="C391" s="12" t="s">
        <v>1312</v>
      </c>
      <c r="D391" s="32">
        <v>-6920147.9299999997</v>
      </c>
      <c r="E391" s="8"/>
      <c r="F391" s="8"/>
    </row>
    <row r="392" spans="1:6" ht="15" customHeight="1">
      <c r="A392" s="12" t="s">
        <v>1145</v>
      </c>
      <c r="B392" s="14">
        <v>-70400</v>
      </c>
      <c r="C392" s="12" t="s">
        <v>1312</v>
      </c>
      <c r="D392" s="32">
        <v>-4470147.93</v>
      </c>
      <c r="E392" s="8"/>
      <c r="F392" s="8"/>
    </row>
    <row r="393" spans="1:6" ht="15" customHeight="1">
      <c r="A393" s="12" t="s">
        <v>1145</v>
      </c>
      <c r="B393" s="14">
        <v>-500000</v>
      </c>
      <c r="C393" s="12" t="s">
        <v>1312</v>
      </c>
      <c r="D393" s="32">
        <v>-4399747.93</v>
      </c>
      <c r="E393" s="8"/>
      <c r="F393" s="8"/>
    </row>
    <row r="394" spans="1:6" ht="15" customHeight="1">
      <c r="A394" s="12" t="s">
        <v>1145</v>
      </c>
      <c r="B394" s="14">
        <v>-25600.7</v>
      </c>
      <c r="C394" s="12" t="s">
        <v>1312</v>
      </c>
      <c r="D394" s="32">
        <v>-3899747.93</v>
      </c>
      <c r="E394" s="8"/>
      <c r="F394" s="8"/>
    </row>
    <row r="395" spans="1:6" ht="15" customHeight="1">
      <c r="A395" s="12" t="s">
        <v>1145</v>
      </c>
      <c r="B395" s="14">
        <v>-47858.2</v>
      </c>
      <c r="C395" s="12" t="s">
        <v>1312</v>
      </c>
      <c r="D395" s="32">
        <v>-3874147.23</v>
      </c>
      <c r="E395" s="8"/>
      <c r="F395" s="8"/>
    </row>
    <row r="396" spans="1:6" ht="15" customHeight="1">
      <c r="A396" s="12" t="s">
        <v>1145</v>
      </c>
      <c r="B396" s="14">
        <v>-352500</v>
      </c>
      <c r="C396" s="12" t="s">
        <v>1312</v>
      </c>
      <c r="D396" s="32">
        <v>-3826289.03</v>
      </c>
      <c r="E396" s="8"/>
      <c r="F396" s="8"/>
    </row>
    <row r="397" spans="1:6" ht="15" customHeight="1">
      <c r="A397" s="12" t="s">
        <v>1145</v>
      </c>
      <c r="B397" s="14">
        <v>-100000</v>
      </c>
      <c r="C397" s="12" t="s">
        <v>1312</v>
      </c>
      <c r="D397" s="32">
        <v>-3473789.03</v>
      </c>
      <c r="E397" s="8"/>
      <c r="F397" s="8"/>
    </row>
    <row r="398" spans="1:6" ht="15" customHeight="1">
      <c r="A398" s="12" t="s">
        <v>1145</v>
      </c>
      <c r="B398" s="14">
        <v>-100000</v>
      </c>
      <c r="C398" s="12" t="s">
        <v>1312</v>
      </c>
      <c r="D398" s="32">
        <v>-3373789.03</v>
      </c>
      <c r="E398" s="8"/>
      <c r="F398" s="8"/>
    </row>
    <row r="399" spans="1:6" ht="15" customHeight="1">
      <c r="A399" s="12" t="s">
        <v>1145</v>
      </c>
      <c r="B399" s="14">
        <v>-80000</v>
      </c>
      <c r="C399" s="12" t="s">
        <v>1312</v>
      </c>
      <c r="D399" s="32">
        <v>-3273789.03</v>
      </c>
      <c r="E399" s="8"/>
      <c r="F399" s="8"/>
    </row>
    <row r="400" spans="1:6" ht="15" customHeight="1">
      <c r="A400" s="12" t="s">
        <v>1145</v>
      </c>
      <c r="B400" s="14">
        <v>-200000</v>
      </c>
      <c r="C400" s="12" t="s">
        <v>1312</v>
      </c>
      <c r="D400" s="32">
        <v>-3193789.03</v>
      </c>
      <c r="E400" s="8"/>
      <c r="F400" s="8"/>
    </row>
    <row r="401" spans="1:6" ht="15" customHeight="1">
      <c r="A401" s="12" t="s">
        <v>1145</v>
      </c>
      <c r="B401" s="14">
        <v>-200000</v>
      </c>
      <c r="C401" s="12" t="s">
        <v>1312</v>
      </c>
      <c r="D401" s="32">
        <v>-2993789.03</v>
      </c>
      <c r="E401" s="8"/>
      <c r="F401" s="8"/>
    </row>
    <row r="402" spans="1:6" ht="15" customHeight="1">
      <c r="A402" s="12" t="s">
        <v>1145</v>
      </c>
      <c r="B402" s="14">
        <v>-200000</v>
      </c>
      <c r="C402" s="12" t="s">
        <v>1312</v>
      </c>
      <c r="D402" s="32">
        <v>-2793789.03</v>
      </c>
      <c r="E402" s="8"/>
      <c r="F402" s="8"/>
    </row>
    <row r="403" spans="1:6" ht="15" customHeight="1">
      <c r="A403" s="12" t="s">
        <v>1145</v>
      </c>
      <c r="B403" s="14">
        <v>-150000</v>
      </c>
      <c r="C403" s="12" t="s">
        <v>1312</v>
      </c>
      <c r="D403" s="32">
        <v>-2593789.0299999998</v>
      </c>
      <c r="E403" s="8"/>
      <c r="F403" s="8"/>
    </row>
    <row r="404" spans="1:6" ht="15" customHeight="1">
      <c r="A404" s="12" t="s">
        <v>1145</v>
      </c>
      <c r="B404" s="14">
        <v>-150000</v>
      </c>
      <c r="C404" s="12" t="s">
        <v>1312</v>
      </c>
      <c r="D404" s="32">
        <v>-2443789.0299999998</v>
      </c>
      <c r="E404" s="8"/>
      <c r="F404" s="8"/>
    </row>
    <row r="405" spans="1:6" ht="15" customHeight="1">
      <c r="A405" s="12" t="s">
        <v>1145</v>
      </c>
      <c r="B405" s="14">
        <v>-150000</v>
      </c>
      <c r="C405" s="12" t="s">
        <v>1312</v>
      </c>
      <c r="D405" s="32">
        <v>-2293789.0299999998</v>
      </c>
      <c r="E405" s="8"/>
      <c r="F405" s="8"/>
    </row>
    <row r="406" spans="1:6" ht="15" customHeight="1">
      <c r="A406" s="12" t="s">
        <v>1145</v>
      </c>
      <c r="B406" s="14">
        <v>-150000</v>
      </c>
      <c r="C406" s="12" t="s">
        <v>1312</v>
      </c>
      <c r="D406" s="32">
        <v>-2143789.0299999998</v>
      </c>
      <c r="E406" s="8"/>
      <c r="F406" s="8"/>
    </row>
    <row r="407" spans="1:6" ht="15" customHeight="1">
      <c r="A407" s="12" t="s">
        <v>1145</v>
      </c>
      <c r="B407" s="14">
        <v>-150000</v>
      </c>
      <c r="C407" s="12" t="s">
        <v>1312</v>
      </c>
      <c r="D407" s="32">
        <v>-1993789.03</v>
      </c>
      <c r="E407" s="8"/>
      <c r="F407" s="8"/>
    </row>
    <row r="408" spans="1:6" ht="15" customHeight="1">
      <c r="A408" s="12" t="s">
        <v>1145</v>
      </c>
      <c r="B408" s="14">
        <v>-150000</v>
      </c>
      <c r="C408" s="12" t="s">
        <v>1312</v>
      </c>
      <c r="D408" s="32">
        <v>-1843789.03</v>
      </c>
      <c r="E408" s="8"/>
      <c r="F408" s="8"/>
    </row>
    <row r="409" spans="1:6" ht="15" customHeight="1">
      <c r="A409" s="12" t="s">
        <v>1145</v>
      </c>
      <c r="B409" s="14">
        <v>-150000</v>
      </c>
      <c r="C409" s="12" t="s">
        <v>1312</v>
      </c>
      <c r="D409" s="32">
        <v>-1693789.03</v>
      </c>
      <c r="E409" s="8"/>
      <c r="F409" s="8"/>
    </row>
    <row r="410" spans="1:6" ht="15" customHeight="1">
      <c r="A410" s="12" t="s">
        <v>1145</v>
      </c>
      <c r="B410" s="14">
        <v>-150000</v>
      </c>
      <c r="C410" s="12" t="s">
        <v>1312</v>
      </c>
      <c r="D410" s="32">
        <v>-1543789.03</v>
      </c>
      <c r="E410" s="8"/>
      <c r="F410" s="8"/>
    </row>
    <row r="411" spans="1:6" ht="15" customHeight="1">
      <c r="A411" s="12" t="s">
        <v>1145</v>
      </c>
      <c r="B411" s="14">
        <v>-453145</v>
      </c>
      <c r="C411" s="12" t="s">
        <v>1312</v>
      </c>
      <c r="D411" s="32">
        <v>-1393789.03</v>
      </c>
      <c r="E411" s="8"/>
      <c r="F411" s="8"/>
    </row>
    <row r="412" spans="1:6" ht="15" customHeight="1">
      <c r="A412" s="12" t="s">
        <v>1145</v>
      </c>
      <c r="B412" s="14">
        <v>-350000</v>
      </c>
      <c r="C412" s="12" t="s">
        <v>1312</v>
      </c>
      <c r="D412" s="32">
        <v>-940644.03</v>
      </c>
      <c r="E412" s="8"/>
      <c r="F412" s="8"/>
    </row>
    <row r="413" spans="1:6" ht="15" hidden="1" customHeight="1">
      <c r="A413" s="12" t="s">
        <v>1246</v>
      </c>
      <c r="B413" s="13">
        <v>-445.97</v>
      </c>
      <c r="C413" s="12" t="s">
        <v>19</v>
      </c>
      <c r="D413" s="32">
        <v>-590644.03</v>
      </c>
      <c r="E413" s="8"/>
      <c r="F413" s="8"/>
    </row>
    <row r="414" spans="1:6" ht="15" hidden="1" customHeight="1">
      <c r="A414" s="12" t="s">
        <v>1246</v>
      </c>
      <c r="B414" s="14">
        <v>-67265.13</v>
      </c>
      <c r="C414" s="12" t="s">
        <v>1316</v>
      </c>
      <c r="D414" s="32">
        <v>-590198.06000000006</v>
      </c>
      <c r="E414" s="8"/>
      <c r="F414" s="8"/>
    </row>
    <row r="415" spans="1:6" ht="15" hidden="1" customHeight="1">
      <c r="A415" s="12" t="s">
        <v>1246</v>
      </c>
      <c r="B415" s="14">
        <v>-7062.84</v>
      </c>
      <c r="C415" s="12" t="s">
        <v>1317</v>
      </c>
      <c r="D415" s="32">
        <v>-522932.93</v>
      </c>
      <c r="E415" s="8"/>
      <c r="F415" s="8"/>
    </row>
    <row r="416" spans="1:6" ht="15" hidden="1" customHeight="1">
      <c r="A416" s="12" t="s">
        <v>1246</v>
      </c>
      <c r="B416" s="14">
        <v>-15604.4</v>
      </c>
      <c r="C416" s="12" t="s">
        <v>19</v>
      </c>
      <c r="D416" s="32">
        <v>-515870.09</v>
      </c>
      <c r="E416" s="8"/>
      <c r="F416" s="8"/>
    </row>
    <row r="417" spans="1:6" ht="15" hidden="1" customHeight="1">
      <c r="A417" s="12" t="s">
        <v>1246</v>
      </c>
      <c r="B417" s="14">
        <v>-5400</v>
      </c>
      <c r="C417" s="12" t="s">
        <v>19</v>
      </c>
      <c r="D417" s="32">
        <v>-500265.69</v>
      </c>
      <c r="E417" s="8"/>
      <c r="F417" s="8"/>
    </row>
    <row r="418" spans="1:6" ht="15" hidden="1" customHeight="1">
      <c r="A418" s="12" t="s">
        <v>1246</v>
      </c>
      <c r="B418" s="13">
        <v>-600</v>
      </c>
      <c r="C418" s="12" t="s">
        <v>19</v>
      </c>
      <c r="D418" s="32">
        <v>-494865.69</v>
      </c>
      <c r="E418" s="8"/>
      <c r="F418" s="8"/>
    </row>
    <row r="419" spans="1:6" ht="15" hidden="1" customHeight="1">
      <c r="A419" s="12" t="s">
        <v>1246</v>
      </c>
      <c r="B419" s="14">
        <v>-11610</v>
      </c>
      <c r="C419" s="12" t="s">
        <v>19</v>
      </c>
      <c r="D419" s="32">
        <v>-494265.69</v>
      </c>
      <c r="E419" s="8"/>
      <c r="F419" s="8"/>
    </row>
    <row r="420" spans="1:6" ht="15" hidden="1" customHeight="1">
      <c r="A420" s="12" t="s">
        <v>1246</v>
      </c>
      <c r="B420" s="14">
        <v>1000000</v>
      </c>
      <c r="C420" s="12" t="s">
        <v>1320</v>
      </c>
      <c r="D420" s="32">
        <v>-482655.69</v>
      </c>
      <c r="E420" s="8" t="s">
        <v>1332</v>
      </c>
      <c r="F420" s="8"/>
    </row>
    <row r="421" spans="1:6" ht="15" hidden="1" customHeight="1">
      <c r="A421" s="15" t="s">
        <v>1246</v>
      </c>
      <c r="B421" s="16">
        <v>-900000</v>
      </c>
      <c r="C421" s="15" t="s">
        <v>1318</v>
      </c>
      <c r="D421" s="33">
        <v>-1482655.69</v>
      </c>
      <c r="E421" s="8"/>
      <c r="F421" s="8"/>
    </row>
    <row r="422" spans="1:6" ht="15" hidden="1" customHeight="1">
      <c r="A422" s="15" t="s">
        <v>1246</v>
      </c>
      <c r="B422" s="16">
        <v>-100000</v>
      </c>
      <c r="C422" s="15" t="s">
        <v>1318</v>
      </c>
      <c r="D422" s="33">
        <v>-582655.68999999994</v>
      </c>
      <c r="E422" s="8"/>
      <c r="F422" s="8"/>
    </row>
    <row r="423" spans="1:6" ht="15" hidden="1" customHeight="1">
      <c r="A423" s="15" t="s">
        <v>1246</v>
      </c>
      <c r="B423" s="16">
        <v>-1935000</v>
      </c>
      <c r="C423" s="15" t="s">
        <v>1318</v>
      </c>
      <c r="D423" s="33">
        <v>-482655.69</v>
      </c>
      <c r="E423" s="8"/>
      <c r="F423" s="8"/>
    </row>
    <row r="424" spans="1:6" ht="15" hidden="1" customHeight="1">
      <c r="A424" s="12" t="s">
        <v>1246</v>
      </c>
      <c r="B424" s="14">
        <v>-1800000</v>
      </c>
      <c r="C424" s="12" t="s">
        <v>1319</v>
      </c>
      <c r="D424" s="32">
        <v>1452344.31</v>
      </c>
      <c r="E424" s="8"/>
      <c r="F424" s="8"/>
    </row>
    <row r="425" spans="1:6" ht="15" hidden="1" customHeight="1">
      <c r="A425" s="12" t="s">
        <v>1246</v>
      </c>
      <c r="B425" s="14">
        <v>-20100</v>
      </c>
      <c r="C425" s="12" t="s">
        <v>29</v>
      </c>
      <c r="D425" s="32">
        <v>3252344.31</v>
      </c>
      <c r="E425" s="8"/>
      <c r="F425" s="8"/>
    </row>
    <row r="426" spans="1:6" ht="15" hidden="1" customHeight="1">
      <c r="A426" s="12" t="s">
        <v>1246</v>
      </c>
      <c r="B426" s="13">
        <v>-335</v>
      </c>
      <c r="C426" s="12" t="s">
        <v>23</v>
      </c>
      <c r="D426" s="32">
        <v>3272444.31</v>
      </c>
      <c r="E426" s="8"/>
      <c r="F426" s="8"/>
    </row>
    <row r="427" spans="1:6" ht="15" hidden="1" customHeight="1">
      <c r="A427" s="12" t="s">
        <v>1246</v>
      </c>
      <c r="B427" s="14">
        <v>3350000.01</v>
      </c>
      <c r="C427" s="12" t="s">
        <v>657</v>
      </c>
      <c r="D427" s="32">
        <v>3272779.31</v>
      </c>
      <c r="E427" s="8" t="s">
        <v>1332</v>
      </c>
      <c r="F427" s="8"/>
    </row>
    <row r="428" spans="1:6" ht="15" hidden="1" customHeight="1">
      <c r="A428" s="12" t="s">
        <v>1246</v>
      </c>
      <c r="B428" s="14">
        <v>3986705.55</v>
      </c>
      <c r="C428" s="12" t="s">
        <v>916</v>
      </c>
      <c r="D428" s="32">
        <v>-77220.7</v>
      </c>
      <c r="E428" s="8" t="s">
        <v>1332</v>
      </c>
      <c r="F428" s="8"/>
    </row>
    <row r="429" spans="1:6" ht="15" hidden="1" customHeight="1">
      <c r="A429" s="12" t="s">
        <v>1246</v>
      </c>
      <c r="B429" s="13">
        <v>-398.67</v>
      </c>
      <c r="C429" s="12" t="s">
        <v>23</v>
      </c>
      <c r="D429" s="32">
        <v>-4063926.25</v>
      </c>
      <c r="E429" s="8"/>
      <c r="F429" s="8"/>
    </row>
    <row r="430" spans="1:6" ht="15" hidden="1" customHeight="1">
      <c r="A430" s="12" t="s">
        <v>1246</v>
      </c>
      <c r="B430" s="14">
        <v>-23920.23</v>
      </c>
      <c r="C430" s="12" t="s">
        <v>29</v>
      </c>
      <c r="D430" s="32">
        <v>-4063527.58</v>
      </c>
      <c r="E430" s="8"/>
      <c r="F430" s="8"/>
    </row>
    <row r="431" spans="1:6" ht="15" hidden="1" customHeight="1">
      <c r="A431" s="12" t="s">
        <v>1246</v>
      </c>
      <c r="B431" s="14">
        <v>-1000000</v>
      </c>
      <c r="C431" s="12" t="s">
        <v>1312</v>
      </c>
      <c r="D431" s="32">
        <v>-4039607.35</v>
      </c>
      <c r="E431" s="8"/>
      <c r="F431" s="8"/>
    </row>
    <row r="432" spans="1:6" ht="15" hidden="1" customHeight="1">
      <c r="A432" s="12" t="s">
        <v>1246</v>
      </c>
      <c r="B432" s="14">
        <v>-200000</v>
      </c>
      <c r="C432" s="12" t="s">
        <v>1312</v>
      </c>
      <c r="D432" s="32">
        <v>-3039607.35</v>
      </c>
      <c r="E432" s="8"/>
      <c r="F432" s="8"/>
    </row>
    <row r="433" spans="1:6" ht="15" hidden="1" customHeight="1">
      <c r="A433" s="12" t="s">
        <v>1246</v>
      </c>
      <c r="B433" s="14">
        <v>-400000</v>
      </c>
      <c r="C433" s="12" t="s">
        <v>1312</v>
      </c>
      <c r="D433" s="32">
        <v>-2839607.35</v>
      </c>
      <c r="E433" s="8"/>
      <c r="F433" s="8"/>
    </row>
    <row r="434" spans="1:6" ht="15" hidden="1" customHeight="1">
      <c r="A434" s="12" t="s">
        <v>1246</v>
      </c>
      <c r="B434" s="14">
        <v>-200000</v>
      </c>
      <c r="C434" s="12" t="s">
        <v>1312</v>
      </c>
      <c r="D434" s="32">
        <v>-2439607.35</v>
      </c>
      <c r="E434" s="8"/>
      <c r="F434" s="8"/>
    </row>
    <row r="435" spans="1:6" ht="15" hidden="1" customHeight="1">
      <c r="A435" s="12" t="s">
        <v>1246</v>
      </c>
      <c r="B435" s="14">
        <v>-200000</v>
      </c>
      <c r="C435" s="12" t="s">
        <v>1312</v>
      </c>
      <c r="D435" s="32">
        <v>-2239607.35</v>
      </c>
      <c r="E435" s="8"/>
      <c r="F435" s="8"/>
    </row>
    <row r="436" spans="1:6" ht="15" hidden="1" customHeight="1">
      <c r="A436" s="12" t="s">
        <v>1246</v>
      </c>
      <c r="B436" s="14">
        <v>-200000</v>
      </c>
      <c r="C436" s="12" t="s">
        <v>1312</v>
      </c>
      <c r="D436" s="32">
        <v>-2039607.35</v>
      </c>
      <c r="E436" s="8"/>
      <c r="F436" s="8"/>
    </row>
    <row r="437" spans="1:6" ht="15" hidden="1" customHeight="1">
      <c r="A437" s="12" t="s">
        <v>1246</v>
      </c>
      <c r="B437" s="14">
        <v>-400000</v>
      </c>
      <c r="C437" s="12" t="s">
        <v>1312</v>
      </c>
      <c r="D437" s="32">
        <v>-1839607.35</v>
      </c>
      <c r="E437" s="8"/>
      <c r="F437" s="8"/>
    </row>
  </sheetData>
  <autoFilter ref="A1:D437">
    <filterColumn colId="0">
      <filters>
        <filter val="03/03/2022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2022-04-11T12:26:34Z</dcterms:created>
  <dcterms:modified xsi:type="dcterms:W3CDTF">2022-04-19T15:03:00Z</dcterms:modified>
</cp:coreProperties>
</file>