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Movimientos del dia e historico" sheetId="1" r:id="rId1"/>
    <sheet name="Hoja2" sheetId="3" r:id="rId2"/>
    <sheet name="Hoja1" sheetId="2" r:id="rId3"/>
  </sheets>
  <definedNames>
    <definedName name="_xlnm._FilterDatabase" localSheetId="2" hidden="1">Hoja1!$A$1:$D$300</definedName>
    <definedName name="_xlnm._FilterDatabase" localSheetId="0" hidden="1">'Movimientos del dia e historico'!$A$9:$F$308</definedName>
  </definedNames>
  <calcPr calcId="144525"/>
  <pivotCaches>
    <pivotCache cacheId="37" r:id="rId4"/>
  </pivotCaches>
</workbook>
</file>

<file path=xl/calcChain.xml><?xml version="1.0" encoding="utf-8"?>
<calcChain xmlns="http://schemas.openxmlformats.org/spreadsheetml/2006/main">
  <c r="C18" i="3" l="1"/>
  <c r="C19" i="3"/>
  <c r="D18" i="3" l="1"/>
  <c r="D19" i="3"/>
</calcChain>
</file>

<file path=xl/sharedStrings.xml><?xml version="1.0" encoding="utf-8"?>
<sst xmlns="http://schemas.openxmlformats.org/spreadsheetml/2006/main" count="2483" uniqueCount="930">
  <si>
    <t>Movimientos del dia e historicos</t>
  </si>
  <si>
    <t>Fecha consulta:</t>
  </si>
  <si>
    <t>02/05/2022</t>
  </si>
  <si>
    <t>Hora consulta:</t>
  </si>
  <si>
    <t>13:30</t>
  </si>
  <si>
    <t>Usuario:</t>
  </si>
  <si>
    <t>GUSTAVO NESTOR CALAMARI</t>
  </si>
  <si>
    <t/>
  </si>
  <si>
    <t>Parámetros de búsqueda:</t>
  </si>
  <si>
    <t>Cuenta: 03 - CC $ 000100003753 | Fecha desde 01/04/2022 hasta 29/04/2022 | Movimiento: Débitos y Créditos</t>
  </si>
  <si>
    <t>Fecha Valor</t>
  </si>
  <si>
    <t>Monto</t>
  </si>
  <si>
    <t>Nro.Comp</t>
  </si>
  <si>
    <t>Concepto</t>
  </si>
  <si>
    <t>Referencia</t>
  </si>
  <si>
    <t>Saldo</t>
  </si>
  <si>
    <t>29/04/2022</t>
  </si>
  <si>
    <t>-13.091,56</t>
  </si>
  <si>
    <t>39771824</t>
  </si>
  <si>
    <t>LEY 25413 S/DEBITO</t>
  </si>
  <si>
    <t>-1.481.315,50</t>
  </si>
  <si>
    <t>-2.400,00</t>
  </si>
  <si>
    <t>39765238</t>
  </si>
  <si>
    <t>-1.468.223,94</t>
  </si>
  <si>
    <t>-400.000,00</t>
  </si>
  <si>
    <t>39703330</t>
  </si>
  <si>
    <t>DEBITO TRANSF. B.E.E INTERBANCARIA</t>
  </si>
  <si>
    <t>-1.465.823,94</t>
  </si>
  <si>
    <t>-392,00</t>
  </si>
  <si>
    <t>COMISION P/TRANSF. EMITIDA B.E.E</t>
  </si>
  <si>
    <t>-1.065.823,94</t>
  </si>
  <si>
    <t>-82,32</t>
  </si>
  <si>
    <t>IVA TASA GENERAL</t>
  </si>
  <si>
    <t>-1.065.431,94</t>
  </si>
  <si>
    <t>-12.000,00</t>
  </si>
  <si>
    <t>39682883</t>
  </si>
  <si>
    <t>LEY 25413  S/CREDITO</t>
  </si>
  <si>
    <t>-1.065.349,62</t>
  </si>
  <si>
    <t>-1.000,00</t>
  </si>
  <si>
    <t>REG. RECAUD. SIRCREB</t>
  </si>
  <si>
    <t>-1.053.349,62</t>
  </si>
  <si>
    <t>2.000.000,00</t>
  </si>
  <si>
    <t>TR 30717082261 AGRITOTAL SA</t>
  </si>
  <si>
    <t>-1.052.349,62</t>
  </si>
  <si>
    <t>685.087,86</t>
  </si>
  <si>
    <t>39675053</t>
  </si>
  <si>
    <t>TR 30710922086 mutual 23 de julio</t>
  </si>
  <si>
    <t>-3.052.349,62</t>
  </si>
  <si>
    <t>-342,54</t>
  </si>
  <si>
    <t>-3.737.437,48</t>
  </si>
  <si>
    <t>-4.110,53</t>
  </si>
  <si>
    <t>-3.737.094,94</t>
  </si>
  <si>
    <t>-1.200.000,00</t>
  </si>
  <si>
    <t>10047016</t>
  </si>
  <si>
    <t>CHEQUE CAMARA</t>
  </si>
  <si>
    <t>39669635</t>
  </si>
  <si>
    <t>-3.732.984,41</t>
  </si>
  <si>
    <t>-517.000,00</t>
  </si>
  <si>
    <t>1209088</t>
  </si>
  <si>
    <t>39669634</t>
  </si>
  <si>
    <t>-2.532.984,41</t>
  </si>
  <si>
    <t>-123.110,40</t>
  </si>
  <si>
    <t>1201964</t>
  </si>
  <si>
    <t>39669633</t>
  </si>
  <si>
    <t>-2.015.984,41</t>
  </si>
  <si>
    <t>-340.000,00</t>
  </si>
  <si>
    <t>1182918</t>
  </si>
  <si>
    <t>39669632</t>
  </si>
  <si>
    <t>-1.892.874,01</t>
  </si>
  <si>
    <t>28/04/2022</t>
  </si>
  <si>
    <t>-3.000,00</t>
  </si>
  <si>
    <t>39646661</t>
  </si>
  <si>
    <t>-1.552.874,01</t>
  </si>
  <si>
    <t>-31.735,05</t>
  </si>
  <si>
    <t>39645890</t>
  </si>
  <si>
    <t>-1.549.874,01</t>
  </si>
  <si>
    <t>-250,00</t>
  </si>
  <si>
    <t>39645563</t>
  </si>
  <si>
    <t>-1.518.138,96</t>
  </si>
  <si>
    <t>-1.950,00</t>
  </si>
  <si>
    <t>39638545</t>
  </si>
  <si>
    <t>-1.517.888,96</t>
  </si>
  <si>
    <t>-23.400,00</t>
  </si>
  <si>
    <t>39638544</t>
  </si>
  <si>
    <t>-1.515.938,96</t>
  </si>
  <si>
    <t>39624524</t>
  </si>
  <si>
    <t>-1.492.538,96</t>
  </si>
  <si>
    <t>-1.492.456,64</t>
  </si>
  <si>
    <t>-500.000,00</t>
  </si>
  <si>
    <t>-1.492.064,64</t>
  </si>
  <si>
    <t>500.000,00</t>
  </si>
  <si>
    <t>39621318</t>
  </si>
  <si>
    <t>CREDITO POR DEBIN</t>
  </si>
  <si>
    <t>-992.064,64</t>
  </si>
  <si>
    <t>325.000,00</t>
  </si>
  <si>
    <t>39597446</t>
  </si>
  <si>
    <t xml:space="preserve">TR 30712013962 WORMS ARGEENTINA SA   </t>
  </si>
  <si>
    <t>3.900.000,00</t>
  </si>
  <si>
    <t>39594981</t>
  </si>
  <si>
    <t xml:space="preserve">TR 30716100665 MERCADO TRASPASOS S.A </t>
  </si>
  <si>
    <t>-1.817.064,64</t>
  </si>
  <si>
    <t>-2.000.000,00</t>
  </si>
  <si>
    <t>1209106</t>
  </si>
  <si>
    <t>39587357</t>
  </si>
  <si>
    <t>-5.717.064,64</t>
  </si>
  <si>
    <t>1209105</t>
  </si>
  <si>
    <t>39587356</t>
  </si>
  <si>
    <t>-3.717.064,64</t>
  </si>
  <si>
    <t>-243.000,00</t>
  </si>
  <si>
    <t>1209080</t>
  </si>
  <si>
    <t>39587355</t>
  </si>
  <si>
    <t>-1.717.064,64</t>
  </si>
  <si>
    <t>-200.000,00</t>
  </si>
  <si>
    <t>1201961</t>
  </si>
  <si>
    <t>39587354</t>
  </si>
  <si>
    <t>-1.474.064,64</t>
  </si>
  <si>
    <t>-90.000,00</t>
  </si>
  <si>
    <t>1201947</t>
  </si>
  <si>
    <t>39587353</t>
  </si>
  <si>
    <t>-1.274.064,64</t>
  </si>
  <si>
    <t>-73.500,00</t>
  </si>
  <si>
    <t>1201945</t>
  </si>
  <si>
    <t>39587352</t>
  </si>
  <si>
    <t>-1.184.064,64</t>
  </si>
  <si>
    <t>1198295</t>
  </si>
  <si>
    <t>39587351</t>
  </si>
  <si>
    <t>-1.110.564,64</t>
  </si>
  <si>
    <t>1198294</t>
  </si>
  <si>
    <t>39587350</t>
  </si>
  <si>
    <t>-910.564,64</t>
  </si>
  <si>
    <t>-180.000,00</t>
  </si>
  <si>
    <t>1198270</t>
  </si>
  <si>
    <t>39587349</t>
  </si>
  <si>
    <t>-710.564,64</t>
  </si>
  <si>
    <t>-100.000,00</t>
  </si>
  <si>
    <t>1195571</t>
  </si>
  <si>
    <t>39587348</t>
  </si>
  <si>
    <t>-530.564,64</t>
  </si>
  <si>
    <t>27/04/2022</t>
  </si>
  <si>
    <t>-4.099,02</t>
  </si>
  <si>
    <t>39562558</t>
  </si>
  <si>
    <t>-430.564,64</t>
  </si>
  <si>
    <t>-1.200,00</t>
  </si>
  <si>
    <t>39557772</t>
  </si>
  <si>
    <t>-426.465,62</t>
  </si>
  <si>
    <t>-4.500,00</t>
  </si>
  <si>
    <t>39557615</t>
  </si>
  <si>
    <t>-425.265,62</t>
  </si>
  <si>
    <t>39533359</t>
  </si>
  <si>
    <t>-420.765,62</t>
  </si>
  <si>
    <t>-750.000,00</t>
  </si>
  <si>
    <t>39527324</t>
  </si>
  <si>
    <t>-220.765,62</t>
  </si>
  <si>
    <t>529.234,38</t>
  </si>
  <si>
    <t>529.626,38</t>
  </si>
  <si>
    <t>39527075</t>
  </si>
  <si>
    <t>529.708,70</t>
  </si>
  <si>
    <t>TR 30709284262 YUNKA COMBUSTIBLES SA</t>
  </si>
  <si>
    <t>541.708,70</t>
  </si>
  <si>
    <t>-1.458.291,30</t>
  </si>
  <si>
    <t>690.000,00</t>
  </si>
  <si>
    <t>39523881</t>
  </si>
  <si>
    <t>TR 30712013962 WORMS ARGENTINA S A</t>
  </si>
  <si>
    <t>-1.457.291,30</t>
  </si>
  <si>
    <t>10.000,00</t>
  </si>
  <si>
    <t>39520059</t>
  </si>
  <si>
    <t>-2.147.291,30</t>
  </si>
  <si>
    <t>-501.696,25</t>
  </si>
  <si>
    <t>1172637</t>
  </si>
  <si>
    <t>39500626</t>
  </si>
  <si>
    <t>-2.157.291,30</t>
  </si>
  <si>
    <t>1198269</t>
  </si>
  <si>
    <t>CHEQUE CANJE INTERNO</t>
  </si>
  <si>
    <t>39500452</t>
  </si>
  <si>
    <t>-1.655.595,05</t>
  </si>
  <si>
    <t>26/04/2022</t>
  </si>
  <si>
    <t>-5.820,86</t>
  </si>
  <si>
    <t>39475034</t>
  </si>
  <si>
    <t>-1.475.595,05</t>
  </si>
  <si>
    <t>1.000.000,00</t>
  </si>
  <si>
    <t>39415874</t>
  </si>
  <si>
    <t>-1.469.774,19</t>
  </si>
  <si>
    <t>1201946</t>
  </si>
  <si>
    <t>39405185</t>
  </si>
  <si>
    <t>-2.469.774,19</t>
  </si>
  <si>
    <t>1198293</t>
  </si>
  <si>
    <t>39405184</t>
  </si>
  <si>
    <t>-2.379.774,19</t>
  </si>
  <si>
    <t>-200.144,00</t>
  </si>
  <si>
    <t>1198235</t>
  </si>
  <si>
    <t>39405183</t>
  </si>
  <si>
    <t>-2.179.774,19</t>
  </si>
  <si>
    <t>-380.000,00</t>
  </si>
  <si>
    <t>1198212</t>
  </si>
  <si>
    <t>39405182</t>
  </si>
  <si>
    <t>-1.979.630,19</t>
  </si>
  <si>
    <t>1195570</t>
  </si>
  <si>
    <t>39405181</t>
  </si>
  <si>
    <t>-1.599.630,19</t>
  </si>
  <si>
    <t>25/04/2022</t>
  </si>
  <si>
    <t>-4.680,37</t>
  </si>
  <si>
    <t>39384660</t>
  </si>
  <si>
    <t>-1.499.630,19</t>
  </si>
  <si>
    <t>39340737</t>
  </si>
  <si>
    <t>-1.494.949,82</t>
  </si>
  <si>
    <t>-440.000,00</t>
  </si>
  <si>
    <t>-1.494.557,82</t>
  </si>
  <si>
    <t>-1.054.557,82</t>
  </si>
  <si>
    <t>-7.354,09</t>
  </si>
  <si>
    <t>39332308</t>
  </si>
  <si>
    <t>-1.054.475,50</t>
  </si>
  <si>
    <t>1.225.681,57</t>
  </si>
  <si>
    <t>TR 30710922086 MUTUAL 23 DE JULIO</t>
  </si>
  <si>
    <t>-1.047.121,41</t>
  </si>
  <si>
    <t>-612,84</t>
  </si>
  <si>
    <t>-2.272.802,98</t>
  </si>
  <si>
    <t>1198267</t>
  </si>
  <si>
    <t>39315795</t>
  </si>
  <si>
    <t>-2.272.190,14</t>
  </si>
  <si>
    <t>1198259</t>
  </si>
  <si>
    <t>39315794</t>
  </si>
  <si>
    <t>-2.092.190,14</t>
  </si>
  <si>
    <t>-318.975,00</t>
  </si>
  <si>
    <t>1198230</t>
  </si>
  <si>
    <t>39315793</t>
  </si>
  <si>
    <t>-1.912.190,14</t>
  </si>
  <si>
    <t>1195572</t>
  </si>
  <si>
    <t>39315792</t>
  </si>
  <si>
    <t>-1.593.215,14</t>
  </si>
  <si>
    <t>22/04/2022</t>
  </si>
  <si>
    <t>-715,20</t>
  </si>
  <si>
    <t>39376656</t>
  </si>
  <si>
    <t>-1.493.215,14</t>
  </si>
  <si>
    <t>-5.839,82</t>
  </si>
  <si>
    <t>39200257</t>
  </si>
  <si>
    <t>-1.492.499,94</t>
  </si>
  <si>
    <t>-119.200,00</t>
  </si>
  <si>
    <t>39180550</t>
  </si>
  <si>
    <t>-1.486.660,12</t>
  </si>
  <si>
    <t>120.000,00</t>
  </si>
  <si>
    <t>39179788</t>
  </si>
  <si>
    <t>TR 30712013962 WORMS ARGENTINA</t>
  </si>
  <si>
    <t>-1.367.460,12</t>
  </si>
  <si>
    <t>39151516</t>
  </si>
  <si>
    <t>TR 30712013962 WORMS ARGENTINA SA</t>
  </si>
  <si>
    <t>-1.487.460,12</t>
  </si>
  <si>
    <t>-133.304,00</t>
  </si>
  <si>
    <t>1201963</t>
  </si>
  <si>
    <t>39137462</t>
  </si>
  <si>
    <t>-2.487.460,12</t>
  </si>
  <si>
    <t>1201959</t>
  </si>
  <si>
    <t>39137461</t>
  </si>
  <si>
    <t>-2.354.156,12</t>
  </si>
  <si>
    <t>1201949</t>
  </si>
  <si>
    <t>39137460</t>
  </si>
  <si>
    <t>-2.154.156,12</t>
  </si>
  <si>
    <t>1198265</t>
  </si>
  <si>
    <t>39137459</t>
  </si>
  <si>
    <t>-2.054.156,12</t>
  </si>
  <si>
    <t>1198258</t>
  </si>
  <si>
    <t>39137458</t>
  </si>
  <si>
    <t>-1.874.156,12</t>
  </si>
  <si>
    <t>1198253</t>
  </si>
  <si>
    <t>39137457</t>
  </si>
  <si>
    <t>-1.694.156,12</t>
  </si>
  <si>
    <t>21/04/2022</t>
  </si>
  <si>
    <t>-7.860,00</t>
  </si>
  <si>
    <t>39117077</t>
  </si>
  <si>
    <t>-1.514.156,12</t>
  </si>
  <si>
    <t>-23.867,70</t>
  </si>
  <si>
    <t>39116183</t>
  </si>
  <si>
    <t>-1.506.296,12</t>
  </si>
  <si>
    <t>-655,00</t>
  </si>
  <si>
    <t>39115835</t>
  </si>
  <si>
    <t>-1.482.428,42</t>
  </si>
  <si>
    <t>800.000,00</t>
  </si>
  <si>
    <t>39067319</t>
  </si>
  <si>
    <t>-1.481.773,42</t>
  </si>
  <si>
    <t>1.310.000,00</t>
  </si>
  <si>
    <t>39067056</t>
  </si>
  <si>
    <t>-2.281.773,42</t>
  </si>
  <si>
    <t>890.000,00</t>
  </si>
  <si>
    <t>39067025</t>
  </si>
  <si>
    <t>TR 30716100665 MERCADO TRASPASOS SA/ MER</t>
  </si>
  <si>
    <t>-3.591.773,42</t>
  </si>
  <si>
    <t>-445,00</t>
  </si>
  <si>
    <t>-4.481.773,42</t>
  </si>
  <si>
    <t>-5.340,00</t>
  </si>
  <si>
    <t>-4.481.328,42</t>
  </si>
  <si>
    <t>-6.000,00</t>
  </si>
  <si>
    <t>39065573</t>
  </si>
  <si>
    <t>-4.475.988,42</t>
  </si>
  <si>
    <t>-500,00</t>
  </si>
  <si>
    <t>-4.469.988,42</t>
  </si>
  <si>
    <t>TR 30529398227 CENTRO SOCIAL Y MUTUAL DE</t>
  </si>
  <si>
    <t>-4.469.488,42</t>
  </si>
  <si>
    <t>1209104</t>
  </si>
  <si>
    <t>39047454</t>
  </si>
  <si>
    <t>-5.469.488,42</t>
  </si>
  <si>
    <t>-306.350,00</t>
  </si>
  <si>
    <t>1209101</t>
  </si>
  <si>
    <t>39047453</t>
  </si>
  <si>
    <t>-3.469.488,42</t>
  </si>
  <si>
    <t>-300.000,00</t>
  </si>
  <si>
    <t>1209100</t>
  </si>
  <si>
    <t>39047452</t>
  </si>
  <si>
    <t>-3.163.138,42</t>
  </si>
  <si>
    <t>1209098</t>
  </si>
  <si>
    <t>39047451</t>
  </si>
  <si>
    <t>-2.863.138,42</t>
  </si>
  <si>
    <t>1201962</t>
  </si>
  <si>
    <t>39047450</t>
  </si>
  <si>
    <t>-2.563.138,42</t>
  </si>
  <si>
    <t>1201958</t>
  </si>
  <si>
    <t>39047449</t>
  </si>
  <si>
    <t>-2.363.138,42</t>
  </si>
  <si>
    <t>1198256</t>
  </si>
  <si>
    <t>39047448</t>
  </si>
  <si>
    <t>-2.163.138,42</t>
  </si>
  <si>
    <t>-170.000,00</t>
  </si>
  <si>
    <t>1195543</t>
  </si>
  <si>
    <t>39047447</t>
  </si>
  <si>
    <t>-1.983.138,42</t>
  </si>
  <si>
    <t>-320.000,00</t>
  </si>
  <si>
    <t>1172613</t>
  </si>
  <si>
    <t>39047446</t>
  </si>
  <si>
    <t>-1.813.138,42</t>
  </si>
  <si>
    <t>20/04/2022</t>
  </si>
  <si>
    <t>-25.337,49</t>
  </si>
  <si>
    <t>39022138</t>
  </si>
  <si>
    <t>-1.493.138,42</t>
  </si>
  <si>
    <t>-85.265,55</t>
  </si>
  <si>
    <t>39006031</t>
  </si>
  <si>
    <t>COBRO RESUMEN TARJETA</t>
  </si>
  <si>
    <t>-1.467.800,93</t>
  </si>
  <si>
    <t>-110.000,00</t>
  </si>
  <si>
    <t>38993997</t>
  </si>
  <si>
    <t>-1.382.535,38</t>
  </si>
  <si>
    <t>200.000,00</t>
  </si>
  <si>
    <t>38992711</t>
  </si>
  <si>
    <t>-1.272.535,38</t>
  </si>
  <si>
    <t>2.250.000,00</t>
  </si>
  <si>
    <t>38969515</t>
  </si>
  <si>
    <t>-1.472.535,38</t>
  </si>
  <si>
    <t>38966889</t>
  </si>
  <si>
    <t>-3.722.535,38</t>
  </si>
  <si>
    <t>TR 30717131262 KARDUS</t>
  </si>
  <si>
    <t>-3.710.535,38</t>
  </si>
  <si>
    <t>-5.710.535,38</t>
  </si>
  <si>
    <t>1209103</t>
  </si>
  <si>
    <t>38952471</t>
  </si>
  <si>
    <t>-5.709.535,38</t>
  </si>
  <si>
    <t>1209099</t>
  </si>
  <si>
    <t>38952470</t>
  </si>
  <si>
    <t>-3.709.535,38</t>
  </si>
  <si>
    <t>1201960</t>
  </si>
  <si>
    <t>38952469</t>
  </si>
  <si>
    <t>-3.409.535,38</t>
  </si>
  <si>
    <t>-954.953,00</t>
  </si>
  <si>
    <t>1201890</t>
  </si>
  <si>
    <t>38952468</t>
  </si>
  <si>
    <t>-3.209.535,38</t>
  </si>
  <si>
    <t>1198261</t>
  </si>
  <si>
    <t>38952467</t>
  </si>
  <si>
    <t>-2.254.582,38</t>
  </si>
  <si>
    <t>1172636</t>
  </si>
  <si>
    <t>38952274</t>
  </si>
  <si>
    <t>-2.074.582,38</t>
  </si>
  <si>
    <t>19/04/2022</t>
  </si>
  <si>
    <t>-25.200,00</t>
  </si>
  <si>
    <t>38929297</t>
  </si>
  <si>
    <t>-1.572.886,13</t>
  </si>
  <si>
    <t>-44.686,13</t>
  </si>
  <si>
    <t>38928228</t>
  </si>
  <si>
    <t>-1.547.686,13</t>
  </si>
  <si>
    <t>-2.100,00</t>
  </si>
  <si>
    <t>38927797</t>
  </si>
  <si>
    <t>-1.503.000,00</t>
  </si>
  <si>
    <t>-28.927,70</t>
  </si>
  <si>
    <t>38903254</t>
  </si>
  <si>
    <t>-1.500.900,00</t>
  </si>
  <si>
    <t>400.000,00</t>
  </si>
  <si>
    <t>38874729</t>
  </si>
  <si>
    <t>-1.471.972,30</t>
  </si>
  <si>
    <t>38874727</t>
  </si>
  <si>
    <t>-1.871.972,30</t>
  </si>
  <si>
    <t>38874604</t>
  </si>
  <si>
    <t>-2.871.972,30</t>
  </si>
  <si>
    <t>4.200.000,00</t>
  </si>
  <si>
    <t>38869442</t>
  </si>
  <si>
    <t>-3.871.972,30</t>
  </si>
  <si>
    <t>880.182,07</t>
  </si>
  <si>
    <t>38856437</t>
  </si>
  <si>
    <t>-8.071.972,30</t>
  </si>
  <si>
    <t>-440,09</t>
  </si>
  <si>
    <t>-8.952.154,37</t>
  </si>
  <si>
    <t>-5.281,09</t>
  </si>
  <si>
    <t>-8.951.714,28</t>
  </si>
  <si>
    <t>-1.000.000,00</t>
  </si>
  <si>
    <t>10047013</t>
  </si>
  <si>
    <t>38832096</t>
  </si>
  <si>
    <t>-8.946.433,19</t>
  </si>
  <si>
    <t>1209102</t>
  </si>
  <si>
    <t>38832095</t>
  </si>
  <si>
    <t>-7.946.433,19</t>
  </si>
  <si>
    <t>1201970</t>
  </si>
  <si>
    <t>38832094</t>
  </si>
  <si>
    <t>-5.946.433,19</t>
  </si>
  <si>
    <t>-331.500,00</t>
  </si>
  <si>
    <t>1201968</t>
  </si>
  <si>
    <t>38832093</t>
  </si>
  <si>
    <t>-5.446.433,19</t>
  </si>
  <si>
    <t>1201957</t>
  </si>
  <si>
    <t>38832092</t>
  </si>
  <si>
    <t>-5.114.933,19</t>
  </si>
  <si>
    <t>1198260</t>
  </si>
  <si>
    <t>38832091</t>
  </si>
  <si>
    <t>-4.914.933,19</t>
  </si>
  <si>
    <t>1198257</t>
  </si>
  <si>
    <t>38832090</t>
  </si>
  <si>
    <t>-4.734.933,19</t>
  </si>
  <si>
    <t>1198255</t>
  </si>
  <si>
    <t>38832089</t>
  </si>
  <si>
    <t>-4.554.933,19</t>
  </si>
  <si>
    <t>-67.720,00</t>
  </si>
  <si>
    <t>1198244</t>
  </si>
  <si>
    <t>38832088</t>
  </si>
  <si>
    <t>-4.374.933,19</t>
  </si>
  <si>
    <t>1195536</t>
  </si>
  <si>
    <t>38832087</t>
  </si>
  <si>
    <t>-4.307.213,19</t>
  </si>
  <si>
    <t>-2.277.000,00</t>
  </si>
  <si>
    <t>1113218</t>
  </si>
  <si>
    <t>38832086</t>
  </si>
  <si>
    <t>-3.807.213,19</t>
  </si>
  <si>
    <t>18/04/2022</t>
  </si>
  <si>
    <t>-900,00</t>
  </si>
  <si>
    <t>38920637</t>
  </si>
  <si>
    <t>-1.530.213,19</t>
  </si>
  <si>
    <t>-15.000,00</t>
  </si>
  <si>
    <t>38819504</t>
  </si>
  <si>
    <t>-1.529.313,19</t>
  </si>
  <si>
    <t>-13.063,19</t>
  </si>
  <si>
    <t>38818266</t>
  </si>
  <si>
    <t>-1.514.313,19</t>
  </si>
  <si>
    <t>-1.250,00</t>
  </si>
  <si>
    <t>38817840</t>
  </si>
  <si>
    <t>-1.501.250,00</t>
  </si>
  <si>
    <t>-7.829,42</t>
  </si>
  <si>
    <t>38784496</t>
  </si>
  <si>
    <t>-1.500.000,00</t>
  </si>
  <si>
    <t>-4.143,94</t>
  </si>
  <si>
    <t>38784494</t>
  </si>
  <si>
    <t>-1.492.170,58</t>
  </si>
  <si>
    <t>-150.000,00</t>
  </si>
  <si>
    <t>38778330</t>
  </si>
  <si>
    <t>-1.488.026,64</t>
  </si>
  <si>
    <t>150.000,00</t>
  </si>
  <si>
    <t>38778213</t>
  </si>
  <si>
    <t>-1.338.026,64</t>
  </si>
  <si>
    <t>38762649</t>
  </si>
  <si>
    <t>-1.487.634,64</t>
  </si>
  <si>
    <t>-310.000,00</t>
  </si>
  <si>
    <t>-1.487.552,32</t>
  </si>
  <si>
    <t>2.500.000,00</t>
  </si>
  <si>
    <t>38754795</t>
  </si>
  <si>
    <t>-1.177.552,32</t>
  </si>
  <si>
    <t>10050134</t>
  </si>
  <si>
    <t>38733769</t>
  </si>
  <si>
    <t>-3.677.552,32</t>
  </si>
  <si>
    <t>-173.500,00</t>
  </si>
  <si>
    <t>1201971</t>
  </si>
  <si>
    <t>38733768</t>
  </si>
  <si>
    <t>-2.677.552,32</t>
  </si>
  <si>
    <t>1201969</t>
  </si>
  <si>
    <t>38733767</t>
  </si>
  <si>
    <t>-2.504.052,32</t>
  </si>
  <si>
    <t>1201956</t>
  </si>
  <si>
    <t>38733766</t>
  </si>
  <si>
    <t>-2.004.052,32</t>
  </si>
  <si>
    <t>1195566</t>
  </si>
  <si>
    <t>38733765</t>
  </si>
  <si>
    <t>-1.804.052,32</t>
  </si>
  <si>
    <t>1195563</t>
  </si>
  <si>
    <t>38733764</t>
  </si>
  <si>
    <t>-1.704.052,32</t>
  </si>
  <si>
    <t>1195556</t>
  </si>
  <si>
    <t>38733763</t>
  </si>
  <si>
    <t>-1.604.052,32</t>
  </si>
  <si>
    <t>13/04/2022</t>
  </si>
  <si>
    <t>-21.920,68</t>
  </si>
  <si>
    <t>38532572</t>
  </si>
  <si>
    <t>-1.514.052,32</t>
  </si>
  <si>
    <t>-210,00</t>
  </si>
  <si>
    <t>38526376</t>
  </si>
  <si>
    <t>-1.492.131,64</t>
  </si>
  <si>
    <t>-35.000,00</t>
  </si>
  <si>
    <t>38498430</t>
  </si>
  <si>
    <t>-1.491.921,64</t>
  </si>
  <si>
    <t>3.500.000,00</t>
  </si>
  <si>
    <t>38481326</t>
  </si>
  <si>
    <t>-1.456.921,64</t>
  </si>
  <si>
    <t>-21.000,00</t>
  </si>
  <si>
    <t>-4.956.921,64</t>
  </si>
  <si>
    <t>-1.750,00</t>
  </si>
  <si>
    <t>-4.935.921,64</t>
  </si>
  <si>
    <t>1209096</t>
  </si>
  <si>
    <t>38465460</t>
  </si>
  <si>
    <t>-4.934.171,64</t>
  </si>
  <si>
    <t>1209095</t>
  </si>
  <si>
    <t>38465459</t>
  </si>
  <si>
    <t>-4.634.171,64</t>
  </si>
  <si>
    <t>1201881</t>
  </si>
  <si>
    <t>38465458</t>
  </si>
  <si>
    <t>-4.334.171,64</t>
  </si>
  <si>
    <t>1195562</t>
  </si>
  <si>
    <t>38465457</t>
  </si>
  <si>
    <t>-2.834.171,64</t>
  </si>
  <si>
    <t>1172683</t>
  </si>
  <si>
    <t>38465456</t>
  </si>
  <si>
    <t>-2.734.171,64</t>
  </si>
  <si>
    <t>1172635</t>
  </si>
  <si>
    <t>38465455</t>
  </si>
  <si>
    <t>-1.984.171,64</t>
  </si>
  <si>
    <t>1201955</t>
  </si>
  <si>
    <t>38465282</t>
  </si>
  <si>
    <t>-1.482.475,39</t>
  </si>
  <si>
    <t>12/04/2022</t>
  </si>
  <si>
    <t>-23.728,72</t>
  </si>
  <si>
    <t>38444173</t>
  </si>
  <si>
    <t>-1.282.475,39</t>
  </si>
  <si>
    <t>RECHAZO NO IMPUTABLE AL LIBRADOR</t>
  </si>
  <si>
    <t>38429062</t>
  </si>
  <si>
    <t>-1.258.746,67</t>
  </si>
  <si>
    <t>1.200,00</t>
  </si>
  <si>
    <t>DEV LEY 25413 S/DEBITOS</t>
  </si>
  <si>
    <t>-1.458.746,67</t>
  </si>
  <si>
    <t>-403,93</t>
  </si>
  <si>
    <t>38389708</t>
  </si>
  <si>
    <t>-1.459.946,67</t>
  </si>
  <si>
    <t>-4.847,13</t>
  </si>
  <si>
    <t>-1.459.542,74</t>
  </si>
  <si>
    <t>807.854,33</t>
  </si>
  <si>
    <t>-1.454.695,61</t>
  </si>
  <si>
    <t>1.230.000,00</t>
  </si>
  <si>
    <t>38387946</t>
  </si>
  <si>
    <t>-2.262.549,94</t>
  </si>
  <si>
    <t>38387011</t>
  </si>
  <si>
    <t>TR 30716468433 GRUPO AXON SAS</t>
  </si>
  <si>
    <t>-3.492.549,94</t>
  </si>
  <si>
    <t>-5.492.549,94</t>
  </si>
  <si>
    <t>-5.480.549,94</t>
  </si>
  <si>
    <t>1201967</t>
  </si>
  <si>
    <t>38371311</t>
  </si>
  <si>
    <t>-5.479.549,94</t>
  </si>
  <si>
    <t>38371310</t>
  </si>
  <si>
    <t>-5.079.549,94</t>
  </si>
  <si>
    <t>1201928</t>
  </si>
  <si>
    <t>38371309</t>
  </si>
  <si>
    <t>-4.879.549,94</t>
  </si>
  <si>
    <t>1201887</t>
  </si>
  <si>
    <t>38371308</t>
  </si>
  <si>
    <t>-4.779.549,94</t>
  </si>
  <si>
    <t>-833.383,00</t>
  </si>
  <si>
    <t>1198209</t>
  </si>
  <si>
    <t>38371307</t>
  </si>
  <si>
    <t>-2.779.549,94</t>
  </si>
  <si>
    <t>1195555</t>
  </si>
  <si>
    <t>38371306</t>
  </si>
  <si>
    <t>-1.946.166,94</t>
  </si>
  <si>
    <t>-330.000,00</t>
  </si>
  <si>
    <t>1182896</t>
  </si>
  <si>
    <t>38371305</t>
  </si>
  <si>
    <t>-1.856.166,94</t>
  </si>
  <si>
    <t>11/04/2022</t>
  </si>
  <si>
    <t>-780,00</t>
  </si>
  <si>
    <t>38435835</t>
  </si>
  <si>
    <t>-1.526.166,94</t>
  </si>
  <si>
    <t>38350498</t>
  </si>
  <si>
    <t>-1.525.386,94</t>
  </si>
  <si>
    <t>-24.835,70</t>
  </si>
  <si>
    <t>38349400</t>
  </si>
  <si>
    <t>-1.513.386,94</t>
  </si>
  <si>
    <t>38349003</t>
  </si>
  <si>
    <t>-1.488.551,24</t>
  </si>
  <si>
    <t>-11,51</t>
  </si>
  <si>
    <t>38343997</t>
  </si>
  <si>
    <t>-1.487.551,24</t>
  </si>
  <si>
    <t>-23,16</t>
  </si>
  <si>
    <t>38343994</t>
  </si>
  <si>
    <t>-1.487.539,73</t>
  </si>
  <si>
    <t>-11,41</t>
  </si>
  <si>
    <t>38343990</t>
  </si>
  <si>
    <t>-1.487.516,57</t>
  </si>
  <si>
    <t>38343986</t>
  </si>
  <si>
    <t>-1.487.505,16</t>
  </si>
  <si>
    <t>-2.001,32</t>
  </si>
  <si>
    <t>38343433</t>
  </si>
  <si>
    <t>-1.487.493,65</t>
  </si>
  <si>
    <t>-24.015,81</t>
  </si>
  <si>
    <t>38343432</t>
  </si>
  <si>
    <t>-1.485.492,33</t>
  </si>
  <si>
    <t>20.000,00</t>
  </si>
  <si>
    <t>38316494</t>
  </si>
  <si>
    <t>ACREDITACION TRANSF. BANCARIA</t>
  </si>
  <si>
    <t>-1.461.476,52</t>
  </si>
  <si>
    <t>-130.000,00</t>
  </si>
  <si>
    <t>38315846</t>
  </si>
  <si>
    <t>-1.481.476,52</t>
  </si>
  <si>
    <t>-1.917,57</t>
  </si>
  <si>
    <t>38315030</t>
  </si>
  <si>
    <t>-1.351.476,52</t>
  </si>
  <si>
    <t>-3.859,18</t>
  </si>
  <si>
    <t>38314924</t>
  </si>
  <si>
    <t>-1.349.558,95</t>
  </si>
  <si>
    <t>-1.902,04</t>
  </si>
  <si>
    <t>38314839</t>
  </si>
  <si>
    <t>-1.345.699,77</t>
  </si>
  <si>
    <t>38314756</t>
  </si>
  <si>
    <t>-1.343.797,73</t>
  </si>
  <si>
    <t>38312829</t>
  </si>
  <si>
    <t>PAGO DE SERVICIO EN CTA CTE</t>
  </si>
  <si>
    <t>-1.341.880,16</t>
  </si>
  <si>
    <t>38312395</t>
  </si>
  <si>
    <t>-1.339.978,12</t>
  </si>
  <si>
    <t>-49.854,39</t>
  </si>
  <si>
    <t>38312135</t>
  </si>
  <si>
    <t>-1.338.060,55</t>
  </si>
  <si>
    <t>-43.158,18</t>
  </si>
  <si>
    <t>38311224</t>
  </si>
  <si>
    <t>-1.288.206,16</t>
  </si>
  <si>
    <t>250.000,00</t>
  </si>
  <si>
    <t>38310513</t>
  </si>
  <si>
    <t>-1.245.047,98</t>
  </si>
  <si>
    <t>38301214</t>
  </si>
  <si>
    <t>-1.495.047,98</t>
  </si>
  <si>
    <t>-1.920.000,00</t>
  </si>
  <si>
    <t>-1.494.655,98</t>
  </si>
  <si>
    <t>425.344,02</t>
  </si>
  <si>
    <t>4.002.634,16</t>
  </si>
  <si>
    <t>38297152</t>
  </si>
  <si>
    <t>TR 30581096743 MUTUAL ASISTENCIAL Y S</t>
  </si>
  <si>
    <t>425.426,34</t>
  </si>
  <si>
    <t>38291606</t>
  </si>
  <si>
    <t>-3.577.207,82</t>
  </si>
  <si>
    <t>1201931</t>
  </si>
  <si>
    <t>38270291</t>
  </si>
  <si>
    <t>-5.577.207,82</t>
  </si>
  <si>
    <t>1201886</t>
  </si>
  <si>
    <t>38270290</t>
  </si>
  <si>
    <t>-5.077.207,82</t>
  </si>
  <si>
    <t>1198254</t>
  </si>
  <si>
    <t>38270289</t>
  </si>
  <si>
    <t>-3.077.207,82</t>
  </si>
  <si>
    <t>1198232</t>
  </si>
  <si>
    <t>38270288</t>
  </si>
  <si>
    <t>-2.897.207,82</t>
  </si>
  <si>
    <t>-840.000,00</t>
  </si>
  <si>
    <t>1172685</t>
  </si>
  <si>
    <t>38270287</t>
  </si>
  <si>
    <t>-2.578.232,82</t>
  </si>
  <si>
    <t>1201954</t>
  </si>
  <si>
    <t>38270120</t>
  </si>
  <si>
    <t>-1.738.232,82</t>
  </si>
  <si>
    <t>08/04/2022</t>
  </si>
  <si>
    <t>-18,84</t>
  </si>
  <si>
    <t>38340292</t>
  </si>
  <si>
    <t>-1.538.232,82</t>
  </si>
  <si>
    <t>-9,18</t>
  </si>
  <si>
    <t>38340289</t>
  </si>
  <si>
    <t>-1.538.213,98</t>
  </si>
  <si>
    <t>-20.214,35</t>
  </si>
  <si>
    <t>38160552</t>
  </si>
  <si>
    <t>-1.538.204,80</t>
  </si>
  <si>
    <t>-2.040,00</t>
  </si>
  <si>
    <t>38154942</t>
  </si>
  <si>
    <t>-1.517.990,45</t>
  </si>
  <si>
    <t>38154422</t>
  </si>
  <si>
    <t>-1.515.950,45</t>
  </si>
  <si>
    <t>38154421</t>
  </si>
  <si>
    <t>-1.514.950,45</t>
  </si>
  <si>
    <t>-887,67</t>
  </si>
  <si>
    <t>38154285</t>
  </si>
  <si>
    <t>-1.502.950,45</t>
  </si>
  <si>
    <t>-10.652,06</t>
  </si>
  <si>
    <t>38154284</t>
  </si>
  <si>
    <t>-1.502.062,78</t>
  </si>
  <si>
    <t>-3.140,00</t>
  </si>
  <si>
    <t>38134341</t>
  </si>
  <si>
    <t>-1.491.410,72</t>
  </si>
  <si>
    <t>-1.530,00</t>
  </si>
  <si>
    <t>38134221</t>
  </si>
  <si>
    <t>-1.488.270,72</t>
  </si>
  <si>
    <t>38116440</t>
  </si>
  <si>
    <t>-1.486.740,72</t>
  </si>
  <si>
    <t>-1.486.348,72</t>
  </si>
  <si>
    <t>-1.146.348,72</t>
  </si>
  <si>
    <t>38110104</t>
  </si>
  <si>
    <t>-1.146.266,40</t>
  </si>
  <si>
    <t>1.775.343,99</t>
  </si>
  <si>
    <t>38108380</t>
  </si>
  <si>
    <t xml:space="preserve">TR 30646296478 MUTUAL FARO           </t>
  </si>
  <si>
    <t>-3.146.266,40</t>
  </si>
  <si>
    <t>-46.696,15</t>
  </si>
  <si>
    <t>1201927</t>
  </si>
  <si>
    <t>38088644</t>
  </si>
  <si>
    <t>-4.921.610,39</t>
  </si>
  <si>
    <t>1201885</t>
  </si>
  <si>
    <t>38088643</t>
  </si>
  <si>
    <t>-4.874.914,24</t>
  </si>
  <si>
    <t>-850.000,00</t>
  </si>
  <si>
    <t>1198264</t>
  </si>
  <si>
    <t>38088642</t>
  </si>
  <si>
    <t>-2.874.914,24</t>
  </si>
  <si>
    <t>1198252</t>
  </si>
  <si>
    <t>38088641</t>
  </si>
  <si>
    <t>-2.024.914,24</t>
  </si>
  <si>
    <t>1195565</t>
  </si>
  <si>
    <t>38088640</t>
  </si>
  <si>
    <t>-1.844.914,24</t>
  </si>
  <si>
    <t>1195564</t>
  </si>
  <si>
    <t>38088639</t>
  </si>
  <si>
    <t>-1.744.914,24</t>
  </si>
  <si>
    <t>1195554</t>
  </si>
  <si>
    <t>38088638</t>
  </si>
  <si>
    <t>-1.644.914,24</t>
  </si>
  <si>
    <t>07/04/2022</t>
  </si>
  <si>
    <t>-31.288,40</t>
  </si>
  <si>
    <t>38065439</t>
  </si>
  <si>
    <t>-1.554.914,24</t>
  </si>
  <si>
    <t>-28.068,49</t>
  </si>
  <si>
    <t>38064539</t>
  </si>
  <si>
    <t>-1.523.625,84</t>
  </si>
  <si>
    <t>-2.607,37</t>
  </si>
  <si>
    <t>38064174</t>
  </si>
  <si>
    <t>-1.495.557,35</t>
  </si>
  <si>
    <t>-1.140,00</t>
  </si>
  <si>
    <t>38058679</t>
  </si>
  <si>
    <t>-1.492.949,98</t>
  </si>
  <si>
    <t>-190.000,00</t>
  </si>
  <si>
    <t>38017883</t>
  </si>
  <si>
    <t>-1.491.809,98</t>
  </si>
  <si>
    <t>38017468</t>
  </si>
  <si>
    <t>-1.301.809,98</t>
  </si>
  <si>
    <t>-1.301.417,98</t>
  </si>
  <si>
    <t>-971.417,98</t>
  </si>
  <si>
    <t>5.214.733,00</t>
  </si>
  <si>
    <t>38013745</t>
  </si>
  <si>
    <t>-971.335,66</t>
  </si>
  <si>
    <t>10,00</t>
  </si>
  <si>
    <t>38009093</t>
  </si>
  <si>
    <t>TR 30710632495 SERVICIOS COMUNA</t>
  </si>
  <si>
    <t>-6.186.068,66</t>
  </si>
  <si>
    <t>-0,06</t>
  </si>
  <si>
    <t>-6.186.078,66</t>
  </si>
  <si>
    <t>-0,01</t>
  </si>
  <si>
    <t>-6.186.078,60</t>
  </si>
  <si>
    <t>1201934</t>
  </si>
  <si>
    <t>37995784</t>
  </si>
  <si>
    <t>-6.186.078,59</t>
  </si>
  <si>
    <t>1201884</t>
  </si>
  <si>
    <t>37995783</t>
  </si>
  <si>
    <t>-5.686.078,59</t>
  </si>
  <si>
    <t>1198263</t>
  </si>
  <si>
    <t>37995782</t>
  </si>
  <si>
    <t>-3.686.078,59</t>
  </si>
  <si>
    <t>-245.000,00</t>
  </si>
  <si>
    <t>1182907</t>
  </si>
  <si>
    <t>37995781</t>
  </si>
  <si>
    <t>-2.836.078,59</t>
  </si>
  <si>
    <t>1182895</t>
  </si>
  <si>
    <t>37995780</t>
  </si>
  <si>
    <t>-2.591.078,59</t>
  </si>
  <si>
    <t>1172684</t>
  </si>
  <si>
    <t>37995779</t>
  </si>
  <si>
    <t>-2.261.078,59</t>
  </si>
  <si>
    <t>06/04/2022</t>
  </si>
  <si>
    <t>-26.421,52</t>
  </si>
  <si>
    <t>37973221</t>
  </si>
  <si>
    <t>-1.511.078,59</t>
  </si>
  <si>
    <t>680.000,00</t>
  </si>
  <si>
    <t>37920001</t>
  </si>
  <si>
    <t>-1.484.657,07</t>
  </si>
  <si>
    <t>3.782.254,35</t>
  </si>
  <si>
    <t>37904904</t>
  </si>
  <si>
    <t>-2.164.657,07</t>
  </si>
  <si>
    <t>-22.693,53</t>
  </si>
  <si>
    <t>-5.946.911,42</t>
  </si>
  <si>
    <t>-1.891,13</t>
  </si>
  <si>
    <t>-5.924.217,89</t>
  </si>
  <si>
    <t>1201883</t>
  </si>
  <si>
    <t>37895176</t>
  </si>
  <si>
    <t>-5.922.326,76</t>
  </si>
  <si>
    <t>-800.000,00</t>
  </si>
  <si>
    <t>1198262</t>
  </si>
  <si>
    <t>37895175</t>
  </si>
  <si>
    <t>-3.922.326,76</t>
  </si>
  <si>
    <t>1198251</t>
  </si>
  <si>
    <t>37895174</t>
  </si>
  <si>
    <t>-3.122.326,76</t>
  </si>
  <si>
    <t>1198234</t>
  </si>
  <si>
    <t>37895173</t>
  </si>
  <si>
    <t>-2.942.326,76</t>
  </si>
  <si>
    <t>-270.000,00</t>
  </si>
  <si>
    <t>1198207</t>
  </si>
  <si>
    <t>37895172</t>
  </si>
  <si>
    <t>-2.792.326,76</t>
  </si>
  <si>
    <t>1195535</t>
  </si>
  <si>
    <t>37895171</t>
  </si>
  <si>
    <t>-2.522.326,76</t>
  </si>
  <si>
    <t>1172634</t>
  </si>
  <si>
    <t>37895170</t>
  </si>
  <si>
    <t>-2.022.326,76</t>
  </si>
  <si>
    <t>05/04/2022</t>
  </si>
  <si>
    <t>-13.509,94</t>
  </si>
  <si>
    <t>37875140</t>
  </si>
  <si>
    <t>-1.520.630,51</t>
  </si>
  <si>
    <t>-90,00</t>
  </si>
  <si>
    <t>37853683</t>
  </si>
  <si>
    <t>-1.507.120,57</t>
  </si>
  <si>
    <t>-1.256,23</t>
  </si>
  <si>
    <t>37853389</t>
  </si>
  <si>
    <t>-1.507.030,57</t>
  </si>
  <si>
    <t>-15.074,81</t>
  </si>
  <si>
    <t>37853388</t>
  </si>
  <si>
    <t>-1.505.774,34</t>
  </si>
  <si>
    <t>37825105</t>
  </si>
  <si>
    <t>-1.490.699,53</t>
  </si>
  <si>
    <t>37824949</t>
  </si>
  <si>
    <t>-1.320.699,53</t>
  </si>
  <si>
    <t>2.512.468,26</t>
  </si>
  <si>
    <t>37811663</t>
  </si>
  <si>
    <t>-1.305.699,53</t>
  </si>
  <si>
    <t>1201882</t>
  </si>
  <si>
    <t>37784480</t>
  </si>
  <si>
    <t>-3.818.167,79</t>
  </si>
  <si>
    <t>-70.400,00</t>
  </si>
  <si>
    <t>1198226</t>
  </si>
  <si>
    <t>37784479</t>
  </si>
  <si>
    <t>-1.818.167,79</t>
  </si>
  <si>
    <t>1195553</t>
  </si>
  <si>
    <t>37784478</t>
  </si>
  <si>
    <t>-1.747.767,79</t>
  </si>
  <si>
    <t>1182941</t>
  </si>
  <si>
    <t>37784477</t>
  </si>
  <si>
    <t>-1.657.767,79</t>
  </si>
  <si>
    <t>04/04/2022</t>
  </si>
  <si>
    <t>-16.596,57</t>
  </si>
  <si>
    <t>37745187</t>
  </si>
  <si>
    <t>-1.567.767,79</t>
  </si>
  <si>
    <t>2.330.000,00</t>
  </si>
  <si>
    <t>37666434</t>
  </si>
  <si>
    <t>-1.551.171,22</t>
  </si>
  <si>
    <t>37665310</t>
  </si>
  <si>
    <t>-3.881.171,22</t>
  </si>
  <si>
    <t>1201942</t>
  </si>
  <si>
    <t>37655412</t>
  </si>
  <si>
    <t>-4.381.171,22</t>
  </si>
  <si>
    <t>1201880</t>
  </si>
  <si>
    <t>37655411</t>
  </si>
  <si>
    <t>-56.050,44</t>
  </si>
  <si>
    <t>1198247</t>
  </si>
  <si>
    <t>37655410</t>
  </si>
  <si>
    <t>-1.881.171,22</t>
  </si>
  <si>
    <t>-59.345,00</t>
  </si>
  <si>
    <t>1198229</t>
  </si>
  <si>
    <t>37655409</t>
  </si>
  <si>
    <t>-1.825.120,78</t>
  </si>
  <si>
    <t>-70.700,00</t>
  </si>
  <si>
    <t>1195573</t>
  </si>
  <si>
    <t>37655408</t>
  </si>
  <si>
    <t>-1.765.775,78</t>
  </si>
  <si>
    <t>-80.000,00</t>
  </si>
  <si>
    <t>1182916</t>
  </si>
  <si>
    <t>37655407</t>
  </si>
  <si>
    <t>-1.695.075,78</t>
  </si>
  <si>
    <t>01/04/2022</t>
  </si>
  <si>
    <t>-79.059,29</t>
  </si>
  <si>
    <t>37749303</t>
  </si>
  <si>
    <t>DEBITO DE INTERESES ADELANTOS</t>
  </si>
  <si>
    <t>-1.615.075,78</t>
  </si>
  <si>
    <t>-8.301,23</t>
  </si>
  <si>
    <t>-1.536.016,49</t>
  </si>
  <si>
    <t>-524,16</t>
  </si>
  <si>
    <t>-1.527.715,26</t>
  </si>
  <si>
    <t>-18.000,00</t>
  </si>
  <si>
    <t>37548525</t>
  </si>
  <si>
    <t>-1.527.191,10</t>
  </si>
  <si>
    <t>-17.799,00</t>
  </si>
  <si>
    <t>37547656</t>
  </si>
  <si>
    <t>-1.509.191,10</t>
  </si>
  <si>
    <t>-1.500,00</t>
  </si>
  <si>
    <t>37547308</t>
  </si>
  <si>
    <t>-1.491.392,10</t>
  </si>
  <si>
    <t>-25.000,00</t>
  </si>
  <si>
    <t>37484812</t>
  </si>
  <si>
    <t>-1.489.892,10</t>
  </si>
  <si>
    <t>3.000.000,00</t>
  </si>
  <si>
    <t>37468565</t>
  </si>
  <si>
    <t>-1.464.892,10</t>
  </si>
  <si>
    <t>-430.000,00</t>
  </si>
  <si>
    <t>1201944</t>
  </si>
  <si>
    <t>37453934</t>
  </si>
  <si>
    <t>-4.464.892,10</t>
  </si>
  <si>
    <t>-535.000,00</t>
  </si>
  <si>
    <t>1201932</t>
  </si>
  <si>
    <t>37453933</t>
  </si>
  <si>
    <t>-4.034.892,10</t>
  </si>
  <si>
    <t>1201879</t>
  </si>
  <si>
    <t>37453932</t>
  </si>
  <si>
    <t>-3.499.892,10</t>
  </si>
  <si>
    <t>Proveedor</t>
  </si>
  <si>
    <t>CALZIM SA</t>
  </si>
  <si>
    <t>Bco ICBC</t>
  </si>
  <si>
    <t>Bco Frances</t>
  </si>
  <si>
    <t>Bco Itau</t>
  </si>
  <si>
    <t>Bco Galicia</t>
  </si>
  <si>
    <t>Bco Municipal</t>
  </si>
  <si>
    <t>Bco Santander</t>
  </si>
  <si>
    <t>Deudor</t>
  </si>
  <si>
    <t>Comision</t>
  </si>
  <si>
    <t>Iva</t>
  </si>
  <si>
    <t>Interes</t>
  </si>
  <si>
    <t>Iva Int</t>
  </si>
  <si>
    <t>(en blanco)</t>
  </si>
  <si>
    <t>Total general</t>
  </si>
  <si>
    <t>Total</t>
  </si>
  <si>
    <t>Suma de Monto</t>
  </si>
  <si>
    <t>OK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</si>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</sst>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"/>
    </font>
    <font>
      <b/>
      <sz val="20"/>
      <color indexed="8"/>
      <name val="Verdana"/>
      <family val="2"/>
    </font>
    <font>
      <sz val="10"/>
      <color indexed="8"/>
      <name val="sansserif"/>
    </font>
    <font>
      <sz val="8"/>
      <color indexed="8"/>
      <name val="sansserif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top"/>
    </xf>
    <xf numFmtId="0" fontId="0" fillId="0" borderId="0" xfId="0" applyAlignmen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top"/>
    </xf>
    <xf numFmtId="0" fontId="0" fillId="0" borderId="0" xfId="0" applyFill="1" applyAlignment="1"/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0" fontId="0" fillId="0" borderId="2" xfId="0" applyBorder="1"/>
    <xf numFmtId="0" fontId="0" fillId="0" borderId="2" xfId="0" pivotButton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5" xfId="0" applyNumberFormat="1" applyBorder="1"/>
    <xf numFmtId="0" fontId="0" fillId="0" borderId="6" xfId="0" applyNumberFormat="1" applyBorder="1"/>
    <xf numFmtId="0" fontId="0" fillId="0" borderId="7" xfId="0" applyNumberFormat="1" applyBorder="1"/>
    <xf numFmtId="0" fontId="0" fillId="2" borderId="3" xfId="0" applyFill="1" applyBorder="1"/>
    <xf numFmtId="0" fontId="0" fillId="2" borderId="6" xfId="0" applyNumberFormat="1" applyFill="1" applyBorder="1"/>
    <xf numFmtId="0" fontId="0" fillId="3" borderId="3" xfId="0" applyFill="1" applyBorder="1"/>
    <xf numFmtId="0" fontId="0" fillId="3" borderId="6" xfId="0" applyNumberFormat="1" applyFill="1" applyBorder="1"/>
    <xf numFmtId="2" fontId="0" fillId="0" borderId="0" xfId="0" applyNumberFormat="1"/>
    <xf numFmtId="0" fontId="5" fillId="0" borderId="0" xfId="0" applyFont="1"/>
    <xf numFmtId="17" fontId="0" fillId="3" borderId="0" xfId="0" applyNumberFormat="1" applyFill="1"/>
    <xf numFmtId="0" fontId="4" fillId="4" borderId="1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</cellXfs>
  <cellStyles count="1">
    <cellStyle name="Normal" xfId="0" builtinId="0"/>
  </cellStyles>
  <dxfs count="24"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</dxfs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701.3520244213" createdVersion="4" refreshedVersion="4" recordCount="300">
  <cacheSource type="worksheet">
    <worksheetSource ref="B1:C65536" sheet="Hoja1"/>
  </cacheSource>
  <cacheFields count="2">
    <cacheField name="Concepto" numFmtId="0">
      <sharedItems containsBlank="1" count="24">
        <s v="LEY 25413 S/DEBITO"/>
        <s v="CALZIM SA"/>
        <s v="Comision"/>
        <s v="Iva"/>
        <s v="LEY 25413  S/CREDITO"/>
        <s v="REG. RECAUD. SIRCREB"/>
        <s v="Deudor"/>
        <s v="TR 30710922086 mutual 23 de julio"/>
        <s v="Proveedor"/>
        <s v="Bco ICBC"/>
        <s v="CREDITO POR DEBIN"/>
        <s v="Bco Municipal"/>
        <s v="Bco Galicia"/>
        <s v="?"/>
        <s v="Bco Itau"/>
        <s v="Bco Santander"/>
        <s v="Bco Frances"/>
        <s v="TR 30581096743 MUTUAL ASISTENCIAL Y S"/>
        <s v="TR 30646296478 MUTUAL FARO           "/>
        <s v="TR 30710632495 SERVICIOS COMUNA"/>
        <s v="Interes"/>
        <s v="Iva Int"/>
        <m/>
        <s v="DEV LEY 25413 S/DEBITOS" u="1"/>
      </sharedItems>
    </cacheField>
    <cacheField name="Monto" numFmtId="0">
      <sharedItems containsString="0" containsBlank="1" containsNumber="1" minValue="-2277000" maxValue="521473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0">
  <r>
    <x v="0"/>
    <n v="-13091.56"/>
  </r>
  <r>
    <x v="0"/>
    <n v="-2400"/>
  </r>
  <r>
    <x v="1"/>
    <n v="-400000"/>
  </r>
  <r>
    <x v="2"/>
    <n v="-392"/>
  </r>
  <r>
    <x v="3"/>
    <n v="-82.32"/>
  </r>
  <r>
    <x v="4"/>
    <n v="-12000"/>
  </r>
  <r>
    <x v="5"/>
    <n v="-1000"/>
  </r>
  <r>
    <x v="6"/>
    <n v="2000000"/>
  </r>
  <r>
    <x v="7"/>
    <n v="685087.86"/>
  </r>
  <r>
    <x v="5"/>
    <n v="-342.54"/>
  </r>
  <r>
    <x v="4"/>
    <n v="-4110.53"/>
  </r>
  <r>
    <x v="8"/>
    <n v="-1200000"/>
  </r>
  <r>
    <x v="8"/>
    <n v="-517000"/>
  </r>
  <r>
    <x v="8"/>
    <n v="-123110.39999999999"/>
  </r>
  <r>
    <x v="8"/>
    <n v="-340000"/>
  </r>
  <r>
    <x v="4"/>
    <n v="-3000"/>
  </r>
  <r>
    <x v="0"/>
    <n v="-31735.05"/>
  </r>
  <r>
    <x v="5"/>
    <n v="-250"/>
  </r>
  <r>
    <x v="5"/>
    <n v="-1950"/>
  </r>
  <r>
    <x v="4"/>
    <n v="-23400"/>
  </r>
  <r>
    <x v="3"/>
    <n v="-82.32"/>
  </r>
  <r>
    <x v="2"/>
    <n v="-392"/>
  </r>
  <r>
    <x v="9"/>
    <n v="-500000"/>
  </r>
  <r>
    <x v="10"/>
    <n v="500000"/>
  </r>
  <r>
    <x v="11"/>
    <n v="325000"/>
  </r>
  <r>
    <x v="6"/>
    <n v="3900000"/>
  </r>
  <r>
    <x v="8"/>
    <n v="-2000000"/>
  </r>
  <r>
    <x v="8"/>
    <n v="-2000000"/>
  </r>
  <r>
    <x v="8"/>
    <n v="-243000"/>
  </r>
  <r>
    <x v="8"/>
    <n v="-200000"/>
  </r>
  <r>
    <x v="8"/>
    <n v="-90000"/>
  </r>
  <r>
    <x v="8"/>
    <n v="-73500"/>
  </r>
  <r>
    <x v="8"/>
    <n v="-200000"/>
  </r>
  <r>
    <x v="8"/>
    <n v="-200000"/>
  </r>
  <r>
    <x v="8"/>
    <n v="-180000"/>
  </r>
  <r>
    <x v="8"/>
    <n v="-100000"/>
  </r>
  <r>
    <x v="0"/>
    <n v="-4099.0200000000004"/>
  </r>
  <r>
    <x v="0"/>
    <n v="-1200"/>
  </r>
  <r>
    <x v="0"/>
    <n v="-4500"/>
  </r>
  <r>
    <x v="8"/>
    <n v="-200000"/>
  </r>
  <r>
    <x v="1"/>
    <n v="-750000"/>
  </r>
  <r>
    <x v="2"/>
    <n v="-392"/>
  </r>
  <r>
    <x v="3"/>
    <n v="-82.32"/>
  </r>
  <r>
    <x v="4"/>
    <n v="-12000"/>
  </r>
  <r>
    <x v="6"/>
    <n v="2000000"/>
  </r>
  <r>
    <x v="5"/>
    <n v="-1000"/>
  </r>
  <r>
    <x v="12"/>
    <n v="690000"/>
  </r>
  <r>
    <x v="11"/>
    <n v="10000"/>
  </r>
  <r>
    <x v="8"/>
    <n v="-501696.25"/>
  </r>
  <r>
    <x v="8"/>
    <n v="-180000"/>
  </r>
  <r>
    <x v="0"/>
    <n v="-5820.86"/>
  </r>
  <r>
    <x v="13"/>
    <n v="1000000"/>
  </r>
  <r>
    <x v="8"/>
    <n v="-90000"/>
  </r>
  <r>
    <x v="8"/>
    <n v="-200000"/>
  </r>
  <r>
    <x v="8"/>
    <n v="-200144"/>
  </r>
  <r>
    <x v="8"/>
    <n v="-380000"/>
  </r>
  <r>
    <x v="8"/>
    <n v="-100000"/>
  </r>
  <r>
    <x v="0"/>
    <n v="-4680.37"/>
  </r>
  <r>
    <x v="2"/>
    <n v="-392"/>
  </r>
  <r>
    <x v="14"/>
    <n v="-440000"/>
  </r>
  <r>
    <x v="3"/>
    <n v="-82.32"/>
  </r>
  <r>
    <x v="4"/>
    <n v="-7354.09"/>
  </r>
  <r>
    <x v="7"/>
    <n v="1225681.57"/>
  </r>
  <r>
    <x v="5"/>
    <n v="-612.84"/>
  </r>
  <r>
    <x v="8"/>
    <n v="-180000"/>
  </r>
  <r>
    <x v="8"/>
    <n v="-180000"/>
  </r>
  <r>
    <x v="8"/>
    <n v="-318975"/>
  </r>
  <r>
    <x v="8"/>
    <n v="-100000"/>
  </r>
  <r>
    <x v="0"/>
    <n v="-715.2"/>
  </r>
  <r>
    <x v="0"/>
    <n v="-5839.82"/>
  </r>
  <r>
    <x v="8"/>
    <n v="-119200"/>
  </r>
  <r>
    <x v="15"/>
    <n v="120000"/>
  </r>
  <r>
    <x v="16"/>
    <n v="1000000"/>
  </r>
  <r>
    <x v="8"/>
    <n v="-133304"/>
  </r>
  <r>
    <x v="8"/>
    <n v="-200000"/>
  </r>
  <r>
    <x v="8"/>
    <n v="-100000"/>
  </r>
  <r>
    <x v="8"/>
    <n v="-180000"/>
  </r>
  <r>
    <x v="8"/>
    <n v="-180000"/>
  </r>
  <r>
    <x v="8"/>
    <n v="-180000"/>
  </r>
  <r>
    <x v="4"/>
    <n v="-7860"/>
  </r>
  <r>
    <x v="0"/>
    <n v="-23867.7"/>
  </r>
  <r>
    <x v="5"/>
    <n v="-655"/>
  </r>
  <r>
    <x v="14"/>
    <n v="800000"/>
  </r>
  <r>
    <x v="10"/>
    <n v="1310000"/>
  </r>
  <r>
    <x v="6"/>
    <n v="890000"/>
  </r>
  <r>
    <x v="5"/>
    <n v="-445"/>
  </r>
  <r>
    <x v="4"/>
    <n v="-5340"/>
  </r>
  <r>
    <x v="4"/>
    <n v="-6000"/>
  </r>
  <r>
    <x v="5"/>
    <n v="-500"/>
  </r>
  <r>
    <x v="6"/>
    <n v="1000000"/>
  </r>
  <r>
    <x v="8"/>
    <n v="-2000000"/>
  </r>
  <r>
    <x v="8"/>
    <n v="-306350"/>
  </r>
  <r>
    <x v="8"/>
    <n v="-300000"/>
  </r>
  <r>
    <x v="8"/>
    <n v="-300000"/>
  </r>
  <r>
    <x v="8"/>
    <n v="-200000"/>
  </r>
  <r>
    <x v="8"/>
    <n v="-200000"/>
  </r>
  <r>
    <x v="8"/>
    <n v="-180000"/>
  </r>
  <r>
    <x v="8"/>
    <n v="-170000"/>
  </r>
  <r>
    <x v="8"/>
    <n v="-320000"/>
  </r>
  <r>
    <x v="0"/>
    <n v="-25337.49"/>
  </r>
  <r>
    <x v="8"/>
    <n v="-85265.55"/>
  </r>
  <r>
    <x v="15"/>
    <n v="-110000"/>
  </r>
  <r>
    <x v="16"/>
    <n v="200000"/>
  </r>
  <r>
    <x v="16"/>
    <n v="2250000"/>
  </r>
  <r>
    <x v="4"/>
    <n v="-12000"/>
  </r>
  <r>
    <x v="6"/>
    <n v="2000000"/>
  </r>
  <r>
    <x v="5"/>
    <n v="-1000"/>
  </r>
  <r>
    <x v="8"/>
    <n v="-2000000"/>
  </r>
  <r>
    <x v="8"/>
    <n v="-300000"/>
  </r>
  <r>
    <x v="8"/>
    <n v="-200000"/>
  </r>
  <r>
    <x v="8"/>
    <n v="-954953"/>
  </r>
  <r>
    <x v="8"/>
    <n v="-180000"/>
  </r>
  <r>
    <x v="8"/>
    <n v="-501696.25"/>
  </r>
  <r>
    <x v="4"/>
    <n v="-25200"/>
  </r>
  <r>
    <x v="0"/>
    <n v="-44686.13"/>
  </r>
  <r>
    <x v="5"/>
    <n v="-2100"/>
  </r>
  <r>
    <x v="8"/>
    <n v="-28927.7"/>
  </r>
  <r>
    <x v="14"/>
    <n v="400000"/>
  </r>
  <r>
    <x v="14"/>
    <n v="1000000"/>
  </r>
  <r>
    <x v="14"/>
    <n v="1000000"/>
  </r>
  <r>
    <x v="10"/>
    <n v="4200000"/>
  </r>
  <r>
    <x v="7"/>
    <n v="880182.07"/>
  </r>
  <r>
    <x v="5"/>
    <n v="-440.09"/>
  </r>
  <r>
    <x v="4"/>
    <n v="-5281.09"/>
  </r>
  <r>
    <x v="1"/>
    <n v="-1000000"/>
  </r>
  <r>
    <x v="8"/>
    <n v="-2000000"/>
  </r>
  <r>
    <x v="8"/>
    <n v="-500000"/>
  </r>
  <r>
    <x v="8"/>
    <n v="-331500"/>
  </r>
  <r>
    <x v="8"/>
    <n v="-200000"/>
  </r>
  <r>
    <x v="8"/>
    <n v="-180000"/>
  </r>
  <r>
    <x v="8"/>
    <n v="-180000"/>
  </r>
  <r>
    <x v="8"/>
    <n v="-180000"/>
  </r>
  <r>
    <x v="8"/>
    <n v="-67720"/>
  </r>
  <r>
    <x v="8"/>
    <n v="-500000"/>
  </r>
  <r>
    <x v="8"/>
    <n v="-2277000"/>
  </r>
  <r>
    <x v="0"/>
    <n v="-900"/>
  </r>
  <r>
    <x v="4"/>
    <n v="-15000"/>
  </r>
  <r>
    <x v="0"/>
    <n v="-13063.19"/>
  </r>
  <r>
    <x v="5"/>
    <n v="-1250"/>
  </r>
  <r>
    <x v="8"/>
    <n v="-7829.42"/>
  </r>
  <r>
    <x v="8"/>
    <n v="-4143.9399999999996"/>
  </r>
  <r>
    <x v="12"/>
    <n v="-150000"/>
  </r>
  <r>
    <x v="12"/>
    <n v="150000"/>
  </r>
  <r>
    <x v="2"/>
    <n v="-392"/>
  </r>
  <r>
    <x v="3"/>
    <n v="-82.32"/>
  </r>
  <r>
    <x v="15"/>
    <n v="-310000"/>
  </r>
  <r>
    <x v="10"/>
    <n v="2500000"/>
  </r>
  <r>
    <x v="1"/>
    <n v="-1000000"/>
  </r>
  <r>
    <x v="8"/>
    <n v="-173500"/>
  </r>
  <r>
    <x v="8"/>
    <n v="-500000"/>
  </r>
  <r>
    <x v="8"/>
    <n v="-200000"/>
  </r>
  <r>
    <x v="8"/>
    <n v="-100000"/>
  </r>
  <r>
    <x v="8"/>
    <n v="-100000"/>
  </r>
  <r>
    <x v="8"/>
    <n v="-90000"/>
  </r>
  <r>
    <x v="0"/>
    <n v="-21920.68"/>
  </r>
  <r>
    <x v="0"/>
    <n v="-210"/>
  </r>
  <r>
    <x v="8"/>
    <n v="-35000"/>
  </r>
  <r>
    <x v="6"/>
    <n v="3500000"/>
  </r>
  <r>
    <x v="4"/>
    <n v="-21000"/>
  </r>
  <r>
    <x v="5"/>
    <n v="-1750"/>
  </r>
  <r>
    <x v="8"/>
    <n v="-300000"/>
  </r>
  <r>
    <x v="8"/>
    <n v="-300000"/>
  </r>
  <r>
    <x v="8"/>
    <n v="-1500000"/>
  </r>
  <r>
    <x v="8"/>
    <n v="-100000"/>
  </r>
  <r>
    <x v="8"/>
    <n v="-750000"/>
  </r>
  <r>
    <x v="8"/>
    <n v="-501696.25"/>
  </r>
  <r>
    <x v="8"/>
    <n v="-200000"/>
  </r>
  <r>
    <x v="0"/>
    <n v="-23728.720000000001"/>
  </r>
  <r>
    <x v="6"/>
    <n v="200000"/>
  </r>
  <r>
    <x v="0"/>
    <n v="1200"/>
  </r>
  <r>
    <x v="5"/>
    <n v="-403.93"/>
  </r>
  <r>
    <x v="4"/>
    <n v="-4847.13"/>
  </r>
  <r>
    <x v="7"/>
    <n v="807854.33"/>
  </r>
  <r>
    <x v="12"/>
    <n v="1230000"/>
  </r>
  <r>
    <x v="6"/>
    <n v="2000000"/>
  </r>
  <r>
    <x v="4"/>
    <n v="-12000"/>
  </r>
  <r>
    <x v="5"/>
    <n v="-1000"/>
  </r>
  <r>
    <x v="8"/>
    <n v="-400000"/>
  </r>
  <r>
    <x v="8"/>
    <n v="-200000"/>
  </r>
  <r>
    <x v="8"/>
    <n v="-100000"/>
  </r>
  <r>
    <x v="8"/>
    <n v="-2000000"/>
  </r>
  <r>
    <x v="8"/>
    <n v="-833383"/>
  </r>
  <r>
    <x v="8"/>
    <n v="-90000"/>
  </r>
  <r>
    <x v="8"/>
    <n v="-330000"/>
  </r>
  <r>
    <x v="0"/>
    <n v="-780"/>
  </r>
  <r>
    <x v="4"/>
    <n v="-12000"/>
  </r>
  <r>
    <x v="0"/>
    <n v="-24835.7"/>
  </r>
  <r>
    <x v="5"/>
    <n v="-1000"/>
  </r>
  <r>
    <x v="0"/>
    <n v="-11.51"/>
  </r>
  <r>
    <x v="0"/>
    <n v="-23.16"/>
  </r>
  <r>
    <x v="0"/>
    <n v="-11.41"/>
  </r>
  <r>
    <x v="0"/>
    <n v="-11.51"/>
  </r>
  <r>
    <x v="5"/>
    <n v="-2001.32"/>
  </r>
  <r>
    <x v="4"/>
    <n v="-24015.81"/>
  </r>
  <r>
    <x v="11"/>
    <n v="20000"/>
  </r>
  <r>
    <x v="11"/>
    <n v="-130000"/>
  </r>
  <r>
    <x v="8"/>
    <n v="-1917.57"/>
  </r>
  <r>
    <x v="8"/>
    <n v="-3859.18"/>
  </r>
  <r>
    <x v="8"/>
    <n v="-1902.04"/>
  </r>
  <r>
    <x v="8"/>
    <n v="-1917.57"/>
  </r>
  <r>
    <x v="8"/>
    <n v="-1902.04"/>
  </r>
  <r>
    <x v="8"/>
    <n v="-1917.57"/>
  </r>
  <r>
    <x v="8"/>
    <n v="-49854.39"/>
  </r>
  <r>
    <x v="8"/>
    <n v="-43158.18"/>
  </r>
  <r>
    <x v="12"/>
    <n v="250000"/>
  </r>
  <r>
    <x v="2"/>
    <n v="-392"/>
  </r>
  <r>
    <x v="12"/>
    <n v="-1920000"/>
  </r>
  <r>
    <x v="3"/>
    <n v="-82.32"/>
  </r>
  <r>
    <x v="17"/>
    <n v="4002634.16"/>
  </r>
  <r>
    <x v="10"/>
    <n v="2000000"/>
  </r>
  <r>
    <x v="8"/>
    <n v="-500000"/>
  </r>
  <r>
    <x v="8"/>
    <n v="-2000000"/>
  </r>
  <r>
    <x v="8"/>
    <n v="-180000"/>
  </r>
  <r>
    <x v="8"/>
    <n v="-318975"/>
  </r>
  <r>
    <x v="8"/>
    <n v="-840000"/>
  </r>
  <r>
    <x v="8"/>
    <n v="-200000"/>
  </r>
  <r>
    <x v="0"/>
    <n v="-18.84"/>
  </r>
  <r>
    <x v="0"/>
    <n v="-9.18"/>
  </r>
  <r>
    <x v="0"/>
    <n v="-20214.349999999999"/>
  </r>
  <r>
    <x v="0"/>
    <n v="-2040"/>
  </r>
  <r>
    <x v="5"/>
    <n v="-1000"/>
  </r>
  <r>
    <x v="4"/>
    <n v="-12000"/>
  </r>
  <r>
    <x v="5"/>
    <n v="-887.67"/>
  </r>
  <r>
    <x v="4"/>
    <n v="-10652.06"/>
  </r>
  <r>
    <x v="8"/>
    <n v="-3140"/>
  </r>
  <r>
    <x v="8"/>
    <n v="-1530"/>
  </r>
  <r>
    <x v="2"/>
    <n v="-392"/>
  </r>
  <r>
    <x v="1"/>
    <n v="-340000"/>
  </r>
  <r>
    <x v="3"/>
    <n v="-82.32"/>
  </r>
  <r>
    <x v="6"/>
    <n v="2000000"/>
  </r>
  <r>
    <x v="18"/>
    <n v="1775343.99"/>
  </r>
  <r>
    <x v="8"/>
    <n v="-46696.15"/>
  </r>
  <r>
    <x v="8"/>
    <n v="-2000000"/>
  </r>
  <r>
    <x v="8"/>
    <n v="-850000"/>
  </r>
  <r>
    <x v="8"/>
    <n v="-180000"/>
  </r>
  <r>
    <x v="8"/>
    <n v="-100000"/>
  </r>
  <r>
    <x v="8"/>
    <n v="-100000"/>
  </r>
  <r>
    <x v="8"/>
    <n v="-90000"/>
  </r>
  <r>
    <x v="4"/>
    <n v="-31288.400000000001"/>
  </r>
  <r>
    <x v="0"/>
    <n v="-28068.49"/>
  </r>
  <r>
    <x v="5"/>
    <n v="-2607.37"/>
  </r>
  <r>
    <x v="0"/>
    <n v="-1140"/>
  </r>
  <r>
    <x v="1"/>
    <n v="-190000"/>
  </r>
  <r>
    <x v="2"/>
    <n v="-392"/>
  </r>
  <r>
    <x v="14"/>
    <n v="-330000"/>
  </r>
  <r>
    <x v="3"/>
    <n v="-82.32"/>
  </r>
  <r>
    <x v="10"/>
    <n v="5214733"/>
  </r>
  <r>
    <x v="19"/>
    <n v="10"/>
  </r>
  <r>
    <x v="4"/>
    <n v="-0.06"/>
  </r>
  <r>
    <x v="5"/>
    <n v="-0.01"/>
  </r>
  <r>
    <x v="8"/>
    <n v="-500000"/>
  </r>
  <r>
    <x v="8"/>
    <n v="-2000000"/>
  </r>
  <r>
    <x v="8"/>
    <n v="-850000"/>
  </r>
  <r>
    <x v="8"/>
    <n v="-245000"/>
  </r>
  <r>
    <x v="8"/>
    <n v="-330000"/>
  </r>
  <r>
    <x v="8"/>
    <n v="-750000"/>
  </r>
  <r>
    <x v="0"/>
    <n v="-26421.52"/>
  </r>
  <r>
    <x v="16"/>
    <n v="680000"/>
  </r>
  <r>
    <x v="7"/>
    <n v="3782254.35"/>
  </r>
  <r>
    <x v="4"/>
    <n v="-22693.53"/>
  </r>
  <r>
    <x v="5"/>
    <n v="-1891.13"/>
  </r>
  <r>
    <x v="8"/>
    <n v="-2000000"/>
  </r>
  <r>
    <x v="8"/>
    <n v="-800000"/>
  </r>
  <r>
    <x v="1"/>
    <n v="-180000"/>
  </r>
  <r>
    <x v="8"/>
    <n v="-150000"/>
  </r>
  <r>
    <x v="8"/>
    <n v="-270000"/>
  </r>
  <r>
    <x v="8"/>
    <n v="-500000"/>
  </r>
  <r>
    <x v="8"/>
    <n v="-501696.25"/>
  </r>
  <r>
    <x v="0"/>
    <n v="-13509.94"/>
  </r>
  <r>
    <x v="0"/>
    <n v="-90"/>
  </r>
  <r>
    <x v="5"/>
    <n v="-1256.23"/>
  </r>
  <r>
    <x v="4"/>
    <n v="-15074.81"/>
  </r>
  <r>
    <x v="16"/>
    <n v="-170000"/>
  </r>
  <r>
    <x v="8"/>
    <n v="-15000"/>
  </r>
  <r>
    <x v="18"/>
    <n v="2512468.2599999998"/>
  </r>
  <r>
    <x v="8"/>
    <n v="-2000000"/>
  </r>
  <r>
    <x v="8"/>
    <n v="-70400"/>
  </r>
  <r>
    <x v="8"/>
    <n v="-90000"/>
  </r>
  <r>
    <x v="8"/>
    <n v="-90000"/>
  </r>
  <r>
    <x v="0"/>
    <n v="-16596.57"/>
  </r>
  <r>
    <x v="16"/>
    <n v="2330000"/>
  </r>
  <r>
    <x v="16"/>
    <n v="500000"/>
  </r>
  <r>
    <x v="8"/>
    <n v="-500000"/>
  </r>
  <r>
    <x v="8"/>
    <n v="-2000000"/>
  </r>
  <r>
    <x v="8"/>
    <n v="-56050.44"/>
  </r>
  <r>
    <x v="8"/>
    <n v="-59345"/>
  </r>
  <r>
    <x v="8"/>
    <n v="-70700"/>
  </r>
  <r>
    <x v="8"/>
    <n v="-80000"/>
  </r>
  <r>
    <x v="20"/>
    <n v="-79059.289999999994"/>
  </r>
  <r>
    <x v="21"/>
    <n v="-8301.23"/>
  </r>
  <r>
    <x v="0"/>
    <n v="-524.16"/>
  </r>
  <r>
    <x v="4"/>
    <n v="-18000"/>
  </r>
  <r>
    <x v="0"/>
    <n v="-17799"/>
  </r>
  <r>
    <x v="5"/>
    <n v="-1500"/>
  </r>
  <r>
    <x v="9"/>
    <n v="-25000"/>
  </r>
  <r>
    <x v="10"/>
    <n v="3000000"/>
  </r>
  <r>
    <x v="8"/>
    <n v="-430000"/>
  </r>
  <r>
    <x v="8"/>
    <n v="-535000"/>
  </r>
  <r>
    <x v="8"/>
    <n v="-2000000"/>
  </r>
  <r>
    <x v="2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37" dataOnRows="1" applyNumberFormats="0" applyBorderFormats="0" applyFontFormats="0" applyPatternFormats="0" applyAlignmentFormats="0" applyWidthHeightFormats="1" dataCaption="Datos" updatedVersion="4" minRefreshableVersion="3" showMemberPropertyTips="0" useAutoFormatting="1" itemPrintTitles="1" createdVersion="4" indent="0" compact="0" compactData="0" gridDropZones="1">
  <location ref="A3:B28" firstHeaderRow="2" firstDataRow="2" firstDataCol="1"/>
  <pivotFields count="2">
    <pivotField axis="axisRow" compact="0" outline="0" subtotalTop="0" showAll="0" includeNewItemsInFilter="1">
      <items count="25">
        <item x="16"/>
        <item x="12"/>
        <item x="9"/>
        <item x="14"/>
        <item x="11"/>
        <item x="15"/>
        <item x="1"/>
        <item x="2"/>
        <item x="10"/>
        <item x="6"/>
        <item m="1" x="23"/>
        <item x="20"/>
        <item x="3"/>
        <item x="21"/>
        <item x="4"/>
        <item x="0"/>
        <item x="8"/>
        <item x="5"/>
        <item x="17"/>
        <item x="18"/>
        <item x="19"/>
        <item x="7"/>
        <item x="22"/>
        <item x="13"/>
        <item t="default"/>
      </items>
    </pivotField>
    <pivotField dataField="1" compact="0" outline="0" subtotalTop="0" showAll="0" includeNewItemsInFilter="1"/>
  </pivotFields>
  <rowFields count="1">
    <field x="0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rowItems>
  <colItems count="1">
    <i/>
  </colItems>
  <dataFields count="1">
    <dataField name="Suma de Monto" fld="1" baseField="0" baseItem="0"/>
  </dataFields>
  <formats count="6">
    <format dxfId="23">
      <pivotArea outline="0" fieldPosition="0">
        <references count="1">
          <reference field="0" count="2" selected="0">
            <x v="14"/>
            <x v="15"/>
          </reference>
        </references>
      </pivotArea>
    </format>
    <format dxfId="22">
      <pivotArea dataOnly="0" labelOnly="1" outline="0" fieldPosition="0">
        <references count="1">
          <reference field="0" count="2">
            <x v="14"/>
            <x v="15"/>
          </reference>
        </references>
      </pivotArea>
    </format>
    <format dxfId="21">
      <pivotArea outline="0" fieldPosition="0">
        <references count="1">
          <reference field="0" count="1" selected="0">
            <x v="7"/>
          </reference>
        </references>
      </pivotArea>
    </format>
    <format dxfId="20">
      <pivotArea dataOnly="0" labelOnly="1" outline="0" fieldPosition="0">
        <references count="1">
          <reference field="0" count="1">
            <x v="7"/>
          </reference>
        </references>
      </pivotArea>
    </format>
    <format dxfId="19">
      <pivotArea outline="0" fieldPosition="0">
        <references count="1">
          <reference field="0" count="3" selected="0">
            <x v="11"/>
            <x v="12"/>
            <x v="13"/>
          </reference>
        </references>
      </pivotArea>
    </format>
    <format dxfId="18">
      <pivotArea dataOnly="0" labelOnly="1" outline="0" fieldPosition="0">
        <references count="1">
          <reference field="0" count="3">
            <x v="11"/>
            <x v="12"/>
            <x v="13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308"/>
  <sheetViews>
    <sheetView tabSelected="1" workbookViewId="0">
      <selection activeCell="B135" sqref="B135:D135"/>
    </sheetView>
  </sheetViews>
  <sheetFormatPr baseColWidth="10" defaultColWidth="9.140625" defaultRowHeight="12.75"/>
  <cols>
    <col min="1" max="1" width="18.85546875" bestFit="1" customWidth="1"/>
    <col min="2" max="2" width="12.28515625" bestFit="1" customWidth="1"/>
    <col min="3" max="3" width="10" bestFit="1" customWidth="1"/>
    <col min="4" max="4" width="46.140625" bestFit="1" customWidth="1"/>
    <col min="5" max="5" width="10.85546875" bestFit="1" customWidth="1"/>
    <col min="6" max="6" width="12.28515625" bestFit="1" customWidth="1"/>
    <col min="7" max="7" width="33.5703125" customWidth="1"/>
    <col min="8" max="8" width="84" customWidth="1"/>
  </cols>
  <sheetData>
    <row r="1" spans="1:8" ht="30" customHeight="1">
      <c r="A1" s="37" t="s">
        <v>0</v>
      </c>
      <c r="B1" s="37"/>
      <c r="C1" s="37"/>
      <c r="D1" s="37"/>
      <c r="E1" s="37"/>
      <c r="F1" s="37"/>
      <c r="G1" s="37"/>
      <c r="H1" s="1"/>
    </row>
    <row r="2" spans="1:8" ht="9.9499999999999993" customHeight="1">
      <c r="A2" s="1"/>
      <c r="B2" s="1"/>
      <c r="C2" s="1"/>
      <c r="D2" s="1"/>
      <c r="E2" s="1"/>
      <c r="F2" s="1"/>
      <c r="G2" s="1"/>
      <c r="H2" s="1"/>
    </row>
    <row r="3" spans="1:8" ht="20.100000000000001" customHeight="1">
      <c r="A3" s="2" t="s">
        <v>1</v>
      </c>
      <c r="B3" s="2" t="s">
        <v>2</v>
      </c>
      <c r="C3" s="1"/>
      <c r="D3" s="1"/>
      <c r="E3" s="1"/>
      <c r="F3" s="1"/>
      <c r="G3" s="1"/>
      <c r="H3" s="1"/>
    </row>
    <row r="4" spans="1:8" ht="20.100000000000001" customHeight="1">
      <c r="A4" s="2" t="s">
        <v>3</v>
      </c>
      <c r="B4" s="2" t="s">
        <v>4</v>
      </c>
      <c r="C4" s="1"/>
      <c r="D4" s="1"/>
      <c r="E4" s="1"/>
      <c r="F4" s="1"/>
      <c r="G4" s="1"/>
      <c r="H4" s="1"/>
    </row>
    <row r="5" spans="1:8" ht="20.100000000000001" customHeight="1">
      <c r="A5" s="2" t="s">
        <v>5</v>
      </c>
      <c r="B5" s="38" t="s">
        <v>6</v>
      </c>
      <c r="C5" s="38"/>
      <c r="D5" s="38"/>
      <c r="E5" s="1"/>
      <c r="F5" s="1"/>
      <c r="G5" s="1"/>
      <c r="H5" s="1"/>
    </row>
    <row r="6" spans="1:8" ht="20.100000000000001" customHeight="1">
      <c r="A6" s="2" t="s">
        <v>7</v>
      </c>
      <c r="B6" s="1"/>
      <c r="C6" s="1"/>
      <c r="D6" s="1"/>
      <c r="E6" s="1"/>
      <c r="F6" s="1"/>
      <c r="G6" s="1"/>
      <c r="H6" s="1"/>
    </row>
    <row r="7" spans="1:8" ht="20.100000000000001" customHeight="1">
      <c r="A7" s="3" t="s">
        <v>8</v>
      </c>
      <c r="B7" s="39" t="s">
        <v>9</v>
      </c>
      <c r="C7" s="39"/>
      <c r="D7" s="39"/>
      <c r="E7" s="39"/>
      <c r="F7" s="39"/>
      <c r="G7" s="39"/>
      <c r="H7" s="39"/>
    </row>
    <row r="8" spans="1:8" ht="20.100000000000001" customHeight="1">
      <c r="A8" s="2" t="s">
        <v>7</v>
      </c>
      <c r="B8" s="39"/>
      <c r="C8" s="39"/>
      <c r="D8" s="39"/>
      <c r="E8" s="39"/>
      <c r="F8" s="39"/>
      <c r="G8" s="39"/>
      <c r="H8" s="39"/>
    </row>
    <row r="9" spans="1:8" ht="15" customHeight="1">
      <c r="A9" s="4" t="s">
        <v>10</v>
      </c>
      <c r="B9" s="5" t="s">
        <v>11</v>
      </c>
      <c r="C9" s="4" t="s">
        <v>12</v>
      </c>
      <c r="D9" s="4" t="s">
        <v>13</v>
      </c>
      <c r="E9" s="4" t="s">
        <v>14</v>
      </c>
      <c r="F9" s="4" t="s">
        <v>15</v>
      </c>
      <c r="G9" s="1"/>
      <c r="H9" s="1"/>
    </row>
    <row r="10" spans="1:8" ht="15" hidden="1" customHeight="1">
      <c r="A10" s="6" t="s">
        <v>16</v>
      </c>
      <c r="B10" s="7" t="s">
        <v>17</v>
      </c>
      <c r="C10" s="6" t="s">
        <v>18</v>
      </c>
      <c r="D10" s="6" t="s">
        <v>19</v>
      </c>
      <c r="E10" s="6" t="s">
        <v>18</v>
      </c>
      <c r="F10" s="6" t="s">
        <v>20</v>
      </c>
      <c r="G10" s="1"/>
      <c r="H10" s="1"/>
    </row>
    <row r="11" spans="1:8" ht="15" hidden="1" customHeight="1">
      <c r="A11" s="6" t="s">
        <v>16</v>
      </c>
      <c r="B11" s="7" t="s">
        <v>21</v>
      </c>
      <c r="C11" s="6" t="s">
        <v>22</v>
      </c>
      <c r="D11" s="6" t="s">
        <v>19</v>
      </c>
      <c r="E11" s="6" t="s">
        <v>22</v>
      </c>
      <c r="F11" s="6" t="s">
        <v>23</v>
      </c>
      <c r="G11" s="1"/>
      <c r="H11" s="1"/>
    </row>
    <row r="12" spans="1:8" ht="15" hidden="1" customHeight="1">
      <c r="A12" s="6" t="s">
        <v>16</v>
      </c>
      <c r="B12" s="7" t="s">
        <v>24</v>
      </c>
      <c r="C12" s="6" t="s">
        <v>25</v>
      </c>
      <c r="D12" s="6" t="s">
        <v>26</v>
      </c>
      <c r="E12" s="6" t="s">
        <v>25</v>
      </c>
      <c r="F12" s="6" t="s">
        <v>27</v>
      </c>
      <c r="G12" s="1"/>
      <c r="H12" s="1"/>
    </row>
    <row r="13" spans="1:8" ht="15" hidden="1" customHeight="1">
      <c r="A13" s="6" t="s">
        <v>16</v>
      </c>
      <c r="B13" s="7" t="s">
        <v>28</v>
      </c>
      <c r="C13" s="6" t="s">
        <v>25</v>
      </c>
      <c r="D13" s="6" t="s">
        <v>29</v>
      </c>
      <c r="E13" s="6" t="s">
        <v>25</v>
      </c>
      <c r="F13" s="6" t="s">
        <v>30</v>
      </c>
      <c r="G13" s="1"/>
      <c r="H13" s="1"/>
    </row>
    <row r="14" spans="1:8" ht="15" hidden="1" customHeight="1">
      <c r="A14" s="6" t="s">
        <v>16</v>
      </c>
      <c r="B14" s="7" t="s">
        <v>31</v>
      </c>
      <c r="C14" s="6" t="s">
        <v>25</v>
      </c>
      <c r="D14" s="6" t="s">
        <v>32</v>
      </c>
      <c r="E14" s="6" t="s">
        <v>25</v>
      </c>
      <c r="F14" s="6" t="s">
        <v>33</v>
      </c>
      <c r="G14" s="1"/>
      <c r="H14" s="1"/>
    </row>
    <row r="15" spans="1:8" ht="15" hidden="1" customHeight="1">
      <c r="A15" s="6" t="s">
        <v>16</v>
      </c>
      <c r="B15" s="7" t="s">
        <v>34</v>
      </c>
      <c r="C15" s="6" t="s">
        <v>35</v>
      </c>
      <c r="D15" s="6" t="s">
        <v>36</v>
      </c>
      <c r="E15" s="6" t="s">
        <v>35</v>
      </c>
      <c r="F15" s="6" t="s">
        <v>37</v>
      </c>
      <c r="G15" s="1"/>
      <c r="H15" s="1"/>
    </row>
    <row r="16" spans="1:8" ht="15" hidden="1" customHeight="1">
      <c r="A16" s="6" t="s">
        <v>16</v>
      </c>
      <c r="B16" s="7" t="s">
        <v>38</v>
      </c>
      <c r="C16" s="6" t="s">
        <v>35</v>
      </c>
      <c r="D16" s="6" t="s">
        <v>39</v>
      </c>
      <c r="E16" s="6" t="s">
        <v>35</v>
      </c>
      <c r="F16" s="6" t="s">
        <v>40</v>
      </c>
      <c r="G16" s="1"/>
      <c r="H16" s="1"/>
    </row>
    <row r="17" spans="1:8" ht="15" hidden="1" customHeight="1">
      <c r="A17" s="6" t="s">
        <v>16</v>
      </c>
      <c r="B17" s="7" t="s">
        <v>41</v>
      </c>
      <c r="C17" s="6" t="s">
        <v>35</v>
      </c>
      <c r="D17" s="6" t="s">
        <v>42</v>
      </c>
      <c r="E17" s="6" t="s">
        <v>35</v>
      </c>
      <c r="F17" s="6" t="s">
        <v>43</v>
      </c>
      <c r="G17" s="1"/>
      <c r="H17" s="1"/>
    </row>
    <row r="18" spans="1:8" ht="15" hidden="1" customHeight="1">
      <c r="A18" s="6" t="s">
        <v>16</v>
      </c>
      <c r="B18" s="7" t="s">
        <v>44</v>
      </c>
      <c r="C18" s="6" t="s">
        <v>45</v>
      </c>
      <c r="D18" s="6" t="s">
        <v>46</v>
      </c>
      <c r="E18" s="6" t="s">
        <v>45</v>
      </c>
      <c r="F18" s="6" t="s">
        <v>47</v>
      </c>
      <c r="G18" s="1"/>
      <c r="H18" s="1"/>
    </row>
    <row r="19" spans="1:8" ht="15" hidden="1" customHeight="1">
      <c r="A19" s="6" t="s">
        <v>16</v>
      </c>
      <c r="B19" s="7" t="s">
        <v>48</v>
      </c>
      <c r="C19" s="6" t="s">
        <v>45</v>
      </c>
      <c r="D19" s="6" t="s">
        <v>39</v>
      </c>
      <c r="E19" s="6" t="s">
        <v>45</v>
      </c>
      <c r="F19" s="6" t="s">
        <v>49</v>
      </c>
      <c r="G19" s="1"/>
      <c r="H19" s="1"/>
    </row>
    <row r="20" spans="1:8" ht="15" hidden="1" customHeight="1">
      <c r="A20" s="6" t="s">
        <v>16</v>
      </c>
      <c r="B20" s="7" t="s">
        <v>50</v>
      </c>
      <c r="C20" s="6" t="s">
        <v>45</v>
      </c>
      <c r="D20" s="6" t="s">
        <v>36</v>
      </c>
      <c r="E20" s="6" t="s">
        <v>45</v>
      </c>
      <c r="F20" s="6" t="s">
        <v>51</v>
      </c>
      <c r="G20" s="1"/>
      <c r="H20" s="1"/>
    </row>
    <row r="21" spans="1:8" ht="15" hidden="1" customHeight="1">
      <c r="A21" s="6" t="s">
        <v>16</v>
      </c>
      <c r="B21" s="7" t="s">
        <v>52</v>
      </c>
      <c r="C21" s="6" t="s">
        <v>53</v>
      </c>
      <c r="D21" s="6" t="s">
        <v>54</v>
      </c>
      <c r="E21" s="6" t="s">
        <v>55</v>
      </c>
      <c r="F21" s="6" t="s">
        <v>56</v>
      </c>
      <c r="G21" s="1"/>
      <c r="H21" s="1"/>
    </row>
    <row r="22" spans="1:8" ht="15" hidden="1" customHeight="1">
      <c r="A22" s="6" t="s">
        <v>16</v>
      </c>
      <c r="B22" s="7" t="s">
        <v>57</v>
      </c>
      <c r="C22" s="6" t="s">
        <v>58</v>
      </c>
      <c r="D22" s="6" t="s">
        <v>54</v>
      </c>
      <c r="E22" s="6" t="s">
        <v>59</v>
      </c>
      <c r="F22" s="6" t="s">
        <v>60</v>
      </c>
      <c r="G22" s="1"/>
      <c r="H22" s="1"/>
    </row>
    <row r="23" spans="1:8" ht="15" hidden="1" customHeight="1">
      <c r="A23" s="6" t="s">
        <v>16</v>
      </c>
      <c r="B23" s="7" t="s">
        <v>61</v>
      </c>
      <c r="C23" s="6" t="s">
        <v>62</v>
      </c>
      <c r="D23" s="6" t="s">
        <v>54</v>
      </c>
      <c r="E23" s="6" t="s">
        <v>63</v>
      </c>
      <c r="F23" s="6" t="s">
        <v>64</v>
      </c>
      <c r="G23" s="1"/>
      <c r="H23" s="1"/>
    </row>
    <row r="24" spans="1:8" ht="15" hidden="1" customHeight="1">
      <c r="A24" s="6" t="s">
        <v>16</v>
      </c>
      <c r="B24" s="7" t="s">
        <v>65</v>
      </c>
      <c r="C24" s="6" t="s">
        <v>66</v>
      </c>
      <c r="D24" s="6" t="s">
        <v>54</v>
      </c>
      <c r="E24" s="6" t="s">
        <v>67</v>
      </c>
      <c r="F24" s="6" t="s">
        <v>68</v>
      </c>
      <c r="G24" s="1"/>
      <c r="H24" s="1"/>
    </row>
    <row r="25" spans="1:8" ht="15" hidden="1" customHeight="1">
      <c r="A25" s="6" t="s">
        <v>69</v>
      </c>
      <c r="B25" s="7" t="s">
        <v>70</v>
      </c>
      <c r="C25" s="6" t="s">
        <v>71</v>
      </c>
      <c r="D25" s="6" t="s">
        <v>36</v>
      </c>
      <c r="E25" s="6" t="s">
        <v>71</v>
      </c>
      <c r="F25" s="6" t="s">
        <v>72</v>
      </c>
      <c r="G25" s="1"/>
      <c r="H25" s="1"/>
    </row>
    <row r="26" spans="1:8" ht="15" hidden="1" customHeight="1">
      <c r="A26" s="6" t="s">
        <v>69</v>
      </c>
      <c r="B26" s="7" t="s">
        <v>73</v>
      </c>
      <c r="C26" s="6" t="s">
        <v>74</v>
      </c>
      <c r="D26" s="6" t="s">
        <v>19</v>
      </c>
      <c r="E26" s="6" t="s">
        <v>74</v>
      </c>
      <c r="F26" s="6" t="s">
        <v>75</v>
      </c>
      <c r="G26" s="1"/>
      <c r="H26" s="1"/>
    </row>
    <row r="27" spans="1:8" ht="15" hidden="1" customHeight="1">
      <c r="A27" s="6" t="s">
        <v>69</v>
      </c>
      <c r="B27" s="7" t="s">
        <v>76</v>
      </c>
      <c r="C27" s="6" t="s">
        <v>77</v>
      </c>
      <c r="D27" s="6" t="s">
        <v>39</v>
      </c>
      <c r="E27" s="6" t="s">
        <v>77</v>
      </c>
      <c r="F27" s="6" t="s">
        <v>78</v>
      </c>
      <c r="G27" s="1"/>
      <c r="H27" s="1"/>
    </row>
    <row r="28" spans="1:8" ht="15" hidden="1" customHeight="1">
      <c r="A28" s="6" t="s">
        <v>69</v>
      </c>
      <c r="B28" s="7" t="s">
        <v>79</v>
      </c>
      <c r="C28" s="6" t="s">
        <v>80</v>
      </c>
      <c r="D28" s="6" t="s">
        <v>39</v>
      </c>
      <c r="E28" s="6" t="s">
        <v>80</v>
      </c>
      <c r="F28" s="6" t="s">
        <v>81</v>
      </c>
      <c r="G28" s="1"/>
      <c r="H28" s="1"/>
    </row>
    <row r="29" spans="1:8" ht="15" hidden="1" customHeight="1">
      <c r="A29" s="6" t="s">
        <v>69</v>
      </c>
      <c r="B29" s="7" t="s">
        <v>82</v>
      </c>
      <c r="C29" s="6" t="s">
        <v>83</v>
      </c>
      <c r="D29" s="6" t="s">
        <v>36</v>
      </c>
      <c r="E29" s="6" t="s">
        <v>83</v>
      </c>
      <c r="F29" s="6" t="s">
        <v>84</v>
      </c>
      <c r="G29" s="1"/>
      <c r="H29" s="1"/>
    </row>
    <row r="30" spans="1:8" ht="15" hidden="1" customHeight="1">
      <c r="A30" s="6" t="s">
        <v>69</v>
      </c>
      <c r="B30" s="7" t="s">
        <v>31</v>
      </c>
      <c r="C30" s="6" t="s">
        <v>85</v>
      </c>
      <c r="D30" s="6" t="s">
        <v>32</v>
      </c>
      <c r="E30" s="6" t="s">
        <v>85</v>
      </c>
      <c r="F30" s="6" t="s">
        <v>86</v>
      </c>
      <c r="G30" s="1"/>
      <c r="H30" s="1"/>
    </row>
    <row r="31" spans="1:8" ht="15" hidden="1" customHeight="1">
      <c r="A31" s="6" t="s">
        <v>69</v>
      </c>
      <c r="B31" s="7" t="s">
        <v>28</v>
      </c>
      <c r="C31" s="6" t="s">
        <v>85</v>
      </c>
      <c r="D31" s="6" t="s">
        <v>29</v>
      </c>
      <c r="E31" s="6" t="s">
        <v>85</v>
      </c>
      <c r="F31" s="6" t="s">
        <v>87</v>
      </c>
      <c r="G31" s="1"/>
      <c r="H31" s="1"/>
    </row>
    <row r="32" spans="1:8" ht="15" hidden="1" customHeight="1">
      <c r="A32" s="6" t="s">
        <v>69</v>
      </c>
      <c r="B32" s="7" t="s">
        <v>88</v>
      </c>
      <c r="C32" s="6" t="s">
        <v>85</v>
      </c>
      <c r="D32" s="6" t="s">
        <v>26</v>
      </c>
      <c r="E32" s="6" t="s">
        <v>85</v>
      </c>
      <c r="F32" s="6" t="s">
        <v>89</v>
      </c>
      <c r="G32" s="1"/>
      <c r="H32" s="1"/>
    </row>
    <row r="33" spans="1:8" ht="15" hidden="1" customHeight="1">
      <c r="A33" s="6" t="s">
        <v>69</v>
      </c>
      <c r="B33" s="7" t="s">
        <v>90</v>
      </c>
      <c r="C33" s="6" t="s">
        <v>91</v>
      </c>
      <c r="D33" s="6" t="s">
        <v>92</v>
      </c>
      <c r="E33" s="6" t="s">
        <v>91</v>
      </c>
      <c r="F33" s="6" t="s">
        <v>93</v>
      </c>
      <c r="G33" s="1"/>
      <c r="H33" s="1"/>
    </row>
    <row r="34" spans="1:8" ht="15" hidden="1" customHeight="1">
      <c r="A34" s="6" t="s">
        <v>69</v>
      </c>
      <c r="B34" s="7" t="s">
        <v>94</v>
      </c>
      <c r="C34" s="6" t="s">
        <v>95</v>
      </c>
      <c r="D34" s="6" t="s">
        <v>96</v>
      </c>
      <c r="E34" s="6" t="s">
        <v>95</v>
      </c>
      <c r="F34" s="6" t="s">
        <v>89</v>
      </c>
      <c r="G34" s="1"/>
      <c r="H34" s="1"/>
    </row>
    <row r="35" spans="1:8" ht="15" hidden="1" customHeight="1">
      <c r="A35" s="6" t="s">
        <v>69</v>
      </c>
      <c r="B35" s="7" t="s">
        <v>97</v>
      </c>
      <c r="C35" s="6" t="s">
        <v>98</v>
      </c>
      <c r="D35" s="6" t="s">
        <v>99</v>
      </c>
      <c r="E35" s="6" t="s">
        <v>98</v>
      </c>
      <c r="F35" s="6" t="s">
        <v>100</v>
      </c>
      <c r="G35" s="1"/>
      <c r="H35" s="1"/>
    </row>
    <row r="36" spans="1:8" ht="15" hidden="1" customHeight="1">
      <c r="A36" s="6" t="s">
        <v>69</v>
      </c>
      <c r="B36" s="7" t="s">
        <v>101</v>
      </c>
      <c r="C36" s="6" t="s">
        <v>102</v>
      </c>
      <c r="D36" s="6" t="s">
        <v>54</v>
      </c>
      <c r="E36" s="6" t="s">
        <v>103</v>
      </c>
      <c r="F36" s="6" t="s">
        <v>104</v>
      </c>
      <c r="G36" s="1"/>
      <c r="H36" s="1"/>
    </row>
    <row r="37" spans="1:8" ht="15" hidden="1" customHeight="1">
      <c r="A37" s="6" t="s">
        <v>69</v>
      </c>
      <c r="B37" s="7" t="s">
        <v>101</v>
      </c>
      <c r="C37" s="6" t="s">
        <v>105</v>
      </c>
      <c r="D37" s="6" t="s">
        <v>54</v>
      </c>
      <c r="E37" s="6" t="s">
        <v>106</v>
      </c>
      <c r="F37" s="6" t="s">
        <v>107</v>
      </c>
      <c r="G37" s="1"/>
      <c r="H37" s="1"/>
    </row>
    <row r="38" spans="1:8" ht="15" hidden="1" customHeight="1">
      <c r="A38" s="6" t="s">
        <v>69</v>
      </c>
      <c r="B38" s="7" t="s">
        <v>108</v>
      </c>
      <c r="C38" s="6" t="s">
        <v>109</v>
      </c>
      <c r="D38" s="6" t="s">
        <v>54</v>
      </c>
      <c r="E38" s="6" t="s">
        <v>110</v>
      </c>
      <c r="F38" s="6" t="s">
        <v>111</v>
      </c>
      <c r="G38" s="1"/>
      <c r="H38" s="1"/>
    </row>
    <row r="39" spans="1:8" ht="15" hidden="1" customHeight="1">
      <c r="A39" s="6" t="s">
        <v>69</v>
      </c>
      <c r="B39" s="7" t="s">
        <v>112</v>
      </c>
      <c r="C39" s="6" t="s">
        <v>113</v>
      </c>
      <c r="D39" s="6" t="s">
        <v>54</v>
      </c>
      <c r="E39" s="6" t="s">
        <v>114</v>
      </c>
      <c r="F39" s="6" t="s">
        <v>115</v>
      </c>
      <c r="G39" s="1"/>
      <c r="H39" s="1"/>
    </row>
    <row r="40" spans="1:8" ht="15" hidden="1" customHeight="1">
      <c r="A40" s="6" t="s">
        <v>69</v>
      </c>
      <c r="B40" s="7" t="s">
        <v>116</v>
      </c>
      <c r="C40" s="6" t="s">
        <v>117</v>
      </c>
      <c r="D40" s="6" t="s">
        <v>54</v>
      </c>
      <c r="E40" s="6" t="s">
        <v>118</v>
      </c>
      <c r="F40" s="6" t="s">
        <v>119</v>
      </c>
      <c r="G40" s="1"/>
      <c r="H40" s="1"/>
    </row>
    <row r="41" spans="1:8" ht="15" hidden="1" customHeight="1">
      <c r="A41" s="6" t="s">
        <v>69</v>
      </c>
      <c r="B41" s="7" t="s">
        <v>120</v>
      </c>
      <c r="C41" s="6" t="s">
        <v>121</v>
      </c>
      <c r="D41" s="6" t="s">
        <v>54</v>
      </c>
      <c r="E41" s="6" t="s">
        <v>122</v>
      </c>
      <c r="F41" s="6" t="s">
        <v>123</v>
      </c>
      <c r="G41" s="1"/>
      <c r="H41" s="1"/>
    </row>
    <row r="42" spans="1:8" ht="15" hidden="1" customHeight="1">
      <c r="A42" s="6" t="s">
        <v>69</v>
      </c>
      <c r="B42" s="7" t="s">
        <v>112</v>
      </c>
      <c r="C42" s="6" t="s">
        <v>124</v>
      </c>
      <c r="D42" s="6" t="s">
        <v>54</v>
      </c>
      <c r="E42" s="6" t="s">
        <v>125</v>
      </c>
      <c r="F42" s="6" t="s">
        <v>126</v>
      </c>
      <c r="G42" s="1"/>
      <c r="H42" s="1"/>
    </row>
    <row r="43" spans="1:8" ht="15" hidden="1" customHeight="1">
      <c r="A43" s="6" t="s">
        <v>69</v>
      </c>
      <c r="B43" s="7" t="s">
        <v>112</v>
      </c>
      <c r="C43" s="6" t="s">
        <v>127</v>
      </c>
      <c r="D43" s="6" t="s">
        <v>54</v>
      </c>
      <c r="E43" s="6" t="s">
        <v>128</v>
      </c>
      <c r="F43" s="6" t="s">
        <v>129</v>
      </c>
      <c r="G43" s="1"/>
      <c r="H43" s="1"/>
    </row>
    <row r="44" spans="1:8" ht="15" hidden="1" customHeight="1">
      <c r="A44" s="6" t="s">
        <v>69</v>
      </c>
      <c r="B44" s="7" t="s">
        <v>130</v>
      </c>
      <c r="C44" s="6" t="s">
        <v>131</v>
      </c>
      <c r="D44" s="6" t="s">
        <v>54</v>
      </c>
      <c r="E44" s="6" t="s">
        <v>132</v>
      </c>
      <c r="F44" s="6" t="s">
        <v>133</v>
      </c>
      <c r="G44" s="1"/>
      <c r="H44" s="1"/>
    </row>
    <row r="45" spans="1:8" ht="15" hidden="1" customHeight="1">
      <c r="A45" s="6" t="s">
        <v>69</v>
      </c>
      <c r="B45" s="7" t="s">
        <v>134</v>
      </c>
      <c r="C45" s="6" t="s">
        <v>135</v>
      </c>
      <c r="D45" s="6" t="s">
        <v>54</v>
      </c>
      <c r="E45" s="6" t="s">
        <v>136</v>
      </c>
      <c r="F45" s="6" t="s">
        <v>137</v>
      </c>
      <c r="G45" s="1"/>
      <c r="H45" s="1"/>
    </row>
    <row r="46" spans="1:8" ht="15" hidden="1" customHeight="1">
      <c r="A46" s="6" t="s">
        <v>138</v>
      </c>
      <c r="B46" s="7" t="s">
        <v>139</v>
      </c>
      <c r="C46" s="6" t="s">
        <v>140</v>
      </c>
      <c r="D46" s="6" t="s">
        <v>19</v>
      </c>
      <c r="E46" s="6" t="s">
        <v>140</v>
      </c>
      <c r="F46" s="6" t="s">
        <v>141</v>
      </c>
      <c r="G46" s="1"/>
      <c r="H46" s="1"/>
    </row>
    <row r="47" spans="1:8" ht="15" hidden="1" customHeight="1">
      <c r="A47" s="6" t="s">
        <v>138</v>
      </c>
      <c r="B47" s="7" t="s">
        <v>142</v>
      </c>
      <c r="C47" s="6" t="s">
        <v>143</v>
      </c>
      <c r="D47" s="6" t="s">
        <v>19</v>
      </c>
      <c r="E47" s="6" t="s">
        <v>143</v>
      </c>
      <c r="F47" s="6" t="s">
        <v>144</v>
      </c>
      <c r="G47" s="1"/>
      <c r="H47" s="1"/>
    </row>
    <row r="48" spans="1:8" ht="15" hidden="1" customHeight="1">
      <c r="A48" s="6" t="s">
        <v>138</v>
      </c>
      <c r="B48" s="7" t="s">
        <v>145</v>
      </c>
      <c r="C48" s="6" t="s">
        <v>146</v>
      </c>
      <c r="D48" s="6" t="s">
        <v>19</v>
      </c>
      <c r="E48" s="6" t="s">
        <v>146</v>
      </c>
      <c r="F48" s="6" t="s">
        <v>147</v>
      </c>
      <c r="G48" s="1"/>
      <c r="H48" s="1"/>
    </row>
    <row r="49" spans="1:8" ht="15" hidden="1" customHeight="1">
      <c r="A49" s="6" t="s">
        <v>138</v>
      </c>
      <c r="B49" s="7" t="s">
        <v>112</v>
      </c>
      <c r="C49" s="6" t="s">
        <v>148</v>
      </c>
      <c r="D49" s="6" t="s">
        <v>26</v>
      </c>
      <c r="E49" s="6" t="s">
        <v>148</v>
      </c>
      <c r="F49" s="6" t="s">
        <v>149</v>
      </c>
      <c r="G49" s="1"/>
      <c r="H49" s="1"/>
    </row>
    <row r="50" spans="1:8" ht="15" hidden="1" customHeight="1">
      <c r="A50" s="6" t="s">
        <v>138</v>
      </c>
      <c r="B50" s="7" t="s">
        <v>150</v>
      </c>
      <c r="C50" s="6" t="s">
        <v>151</v>
      </c>
      <c r="D50" s="6" t="s">
        <v>26</v>
      </c>
      <c r="E50" s="6" t="s">
        <v>151</v>
      </c>
      <c r="F50" s="6" t="s">
        <v>152</v>
      </c>
      <c r="G50" s="1"/>
      <c r="H50" s="1"/>
    </row>
    <row r="51" spans="1:8" ht="15" hidden="1" customHeight="1">
      <c r="A51" s="6" t="s">
        <v>138</v>
      </c>
      <c r="B51" s="7" t="s">
        <v>28</v>
      </c>
      <c r="C51" s="6" t="s">
        <v>151</v>
      </c>
      <c r="D51" s="6" t="s">
        <v>29</v>
      </c>
      <c r="E51" s="6" t="s">
        <v>151</v>
      </c>
      <c r="F51" s="6" t="s">
        <v>153</v>
      </c>
      <c r="G51" s="1"/>
      <c r="H51" s="1"/>
    </row>
    <row r="52" spans="1:8" ht="15" hidden="1" customHeight="1">
      <c r="A52" s="6" t="s">
        <v>138</v>
      </c>
      <c r="B52" s="7" t="s">
        <v>31</v>
      </c>
      <c r="C52" s="6" t="s">
        <v>151</v>
      </c>
      <c r="D52" s="6" t="s">
        <v>32</v>
      </c>
      <c r="E52" s="6" t="s">
        <v>151</v>
      </c>
      <c r="F52" s="6" t="s">
        <v>154</v>
      </c>
      <c r="G52" s="1"/>
      <c r="H52" s="1"/>
    </row>
    <row r="53" spans="1:8" ht="15" hidden="1" customHeight="1">
      <c r="A53" s="6" t="s">
        <v>138</v>
      </c>
      <c r="B53" s="7" t="s">
        <v>34</v>
      </c>
      <c r="C53" s="6" t="s">
        <v>155</v>
      </c>
      <c r="D53" s="6" t="s">
        <v>36</v>
      </c>
      <c r="E53" s="6" t="s">
        <v>155</v>
      </c>
      <c r="F53" s="6" t="s">
        <v>156</v>
      </c>
      <c r="G53" s="1"/>
      <c r="H53" s="1"/>
    </row>
    <row r="54" spans="1:8" ht="15" hidden="1" customHeight="1">
      <c r="A54" s="6" t="s">
        <v>138</v>
      </c>
      <c r="B54" s="7" t="s">
        <v>41</v>
      </c>
      <c r="C54" s="6" t="s">
        <v>155</v>
      </c>
      <c r="D54" s="6" t="s">
        <v>157</v>
      </c>
      <c r="E54" s="6" t="s">
        <v>155</v>
      </c>
      <c r="F54" s="6" t="s">
        <v>158</v>
      </c>
      <c r="G54" s="1"/>
      <c r="H54" s="1"/>
    </row>
    <row r="55" spans="1:8" ht="15" hidden="1" customHeight="1">
      <c r="A55" s="6" t="s">
        <v>138</v>
      </c>
      <c r="B55" s="7" t="s">
        <v>38</v>
      </c>
      <c r="C55" s="6" t="s">
        <v>155</v>
      </c>
      <c r="D55" s="6" t="s">
        <v>39</v>
      </c>
      <c r="E55" s="6" t="s">
        <v>155</v>
      </c>
      <c r="F55" s="6" t="s">
        <v>159</v>
      </c>
      <c r="G55" s="1"/>
      <c r="H55" s="1"/>
    </row>
    <row r="56" spans="1:8" ht="15" hidden="1" customHeight="1">
      <c r="A56" s="6" t="s">
        <v>138</v>
      </c>
      <c r="B56" s="7" t="s">
        <v>160</v>
      </c>
      <c r="C56" s="6" t="s">
        <v>161</v>
      </c>
      <c r="D56" s="6" t="s">
        <v>162</v>
      </c>
      <c r="E56" s="6" t="s">
        <v>161</v>
      </c>
      <c r="F56" s="6" t="s">
        <v>163</v>
      </c>
      <c r="G56" s="1"/>
      <c r="H56" s="1"/>
    </row>
    <row r="57" spans="1:8" ht="15" hidden="1" customHeight="1">
      <c r="A57" s="6" t="s">
        <v>138</v>
      </c>
      <c r="B57" s="7" t="s">
        <v>164</v>
      </c>
      <c r="C57" s="6" t="s">
        <v>165</v>
      </c>
      <c r="D57" s="6" t="s">
        <v>96</v>
      </c>
      <c r="E57" s="6" t="s">
        <v>165</v>
      </c>
      <c r="F57" s="6" t="s">
        <v>166</v>
      </c>
      <c r="G57" s="1"/>
      <c r="H57" s="1"/>
    </row>
    <row r="58" spans="1:8" ht="15" hidden="1" customHeight="1">
      <c r="A58" s="6" t="s">
        <v>138</v>
      </c>
      <c r="B58" s="7" t="s">
        <v>167</v>
      </c>
      <c r="C58" s="6" t="s">
        <v>168</v>
      </c>
      <c r="D58" s="6" t="s">
        <v>54</v>
      </c>
      <c r="E58" s="6" t="s">
        <v>169</v>
      </c>
      <c r="F58" s="6" t="s">
        <v>170</v>
      </c>
      <c r="G58" s="1"/>
      <c r="H58" s="1"/>
    </row>
    <row r="59" spans="1:8" ht="15" hidden="1" customHeight="1">
      <c r="A59" s="6" t="s">
        <v>138</v>
      </c>
      <c r="B59" s="7" t="s">
        <v>130</v>
      </c>
      <c r="C59" s="6" t="s">
        <v>171</v>
      </c>
      <c r="D59" s="6" t="s">
        <v>172</v>
      </c>
      <c r="E59" s="6" t="s">
        <v>173</v>
      </c>
      <c r="F59" s="6" t="s">
        <v>174</v>
      </c>
      <c r="G59" s="1"/>
      <c r="H59" s="1"/>
    </row>
    <row r="60" spans="1:8" ht="15" customHeight="1">
      <c r="A60" s="6" t="s">
        <v>175</v>
      </c>
      <c r="B60" s="7" t="s">
        <v>176</v>
      </c>
      <c r="C60" s="6" t="s">
        <v>177</v>
      </c>
      <c r="D60" s="6" t="s">
        <v>19</v>
      </c>
      <c r="E60" s="6" t="s">
        <v>177</v>
      </c>
      <c r="F60" s="6" t="s">
        <v>178</v>
      </c>
      <c r="G60" s="1"/>
      <c r="H60" s="1"/>
    </row>
    <row r="61" spans="1:8" ht="15" customHeight="1">
      <c r="A61" s="6" t="s">
        <v>175</v>
      </c>
      <c r="B61" s="7" t="s">
        <v>179</v>
      </c>
      <c r="C61" s="6" t="s">
        <v>180</v>
      </c>
      <c r="D61" s="6" t="s">
        <v>96</v>
      </c>
      <c r="E61" s="6" t="s">
        <v>180</v>
      </c>
      <c r="F61" s="6" t="s">
        <v>181</v>
      </c>
      <c r="G61" s="1"/>
      <c r="H61" s="1"/>
    </row>
    <row r="62" spans="1:8" ht="15" customHeight="1">
      <c r="A62" s="6" t="s">
        <v>175</v>
      </c>
      <c r="B62" s="7" t="s">
        <v>116</v>
      </c>
      <c r="C62" s="6" t="s">
        <v>182</v>
      </c>
      <c r="D62" s="6" t="s">
        <v>54</v>
      </c>
      <c r="E62" s="6" t="s">
        <v>183</v>
      </c>
      <c r="F62" s="6" t="s">
        <v>184</v>
      </c>
      <c r="G62" s="1"/>
      <c r="H62" s="1"/>
    </row>
    <row r="63" spans="1:8" ht="15" customHeight="1">
      <c r="A63" s="6" t="s">
        <v>175</v>
      </c>
      <c r="B63" s="7" t="s">
        <v>112</v>
      </c>
      <c r="C63" s="6" t="s">
        <v>185</v>
      </c>
      <c r="D63" s="6" t="s">
        <v>54</v>
      </c>
      <c r="E63" s="6" t="s">
        <v>186</v>
      </c>
      <c r="F63" s="6" t="s">
        <v>187</v>
      </c>
      <c r="G63" s="1"/>
      <c r="H63" s="1"/>
    </row>
    <row r="64" spans="1:8" ht="15" customHeight="1">
      <c r="A64" s="6" t="s">
        <v>175</v>
      </c>
      <c r="B64" s="7" t="s">
        <v>188</v>
      </c>
      <c r="C64" s="6" t="s">
        <v>189</v>
      </c>
      <c r="D64" s="6" t="s">
        <v>54</v>
      </c>
      <c r="E64" s="6" t="s">
        <v>190</v>
      </c>
      <c r="F64" s="6" t="s">
        <v>191</v>
      </c>
      <c r="G64" s="1"/>
      <c r="H64" s="1"/>
    </row>
    <row r="65" spans="1:8" ht="15" customHeight="1">
      <c r="A65" s="6" t="s">
        <v>175</v>
      </c>
      <c r="B65" s="7" t="s">
        <v>192</v>
      </c>
      <c r="C65" s="6" t="s">
        <v>193</v>
      </c>
      <c r="D65" s="6" t="s">
        <v>54</v>
      </c>
      <c r="E65" s="6" t="s">
        <v>194</v>
      </c>
      <c r="F65" s="6" t="s">
        <v>195</v>
      </c>
      <c r="G65" s="1"/>
      <c r="H65" s="1"/>
    </row>
    <row r="66" spans="1:8" ht="15" customHeight="1">
      <c r="A66" s="6" t="s">
        <v>175</v>
      </c>
      <c r="B66" s="7" t="s">
        <v>134</v>
      </c>
      <c r="C66" s="6" t="s">
        <v>196</v>
      </c>
      <c r="D66" s="6" t="s">
        <v>54</v>
      </c>
      <c r="E66" s="6" t="s">
        <v>197</v>
      </c>
      <c r="F66" s="6" t="s">
        <v>198</v>
      </c>
      <c r="G66" s="1"/>
      <c r="H66" s="1"/>
    </row>
    <row r="67" spans="1:8" ht="15" hidden="1" customHeight="1">
      <c r="A67" s="6" t="s">
        <v>199</v>
      </c>
      <c r="B67" s="7" t="s">
        <v>200</v>
      </c>
      <c r="C67" s="6" t="s">
        <v>201</v>
      </c>
      <c r="D67" s="6" t="s">
        <v>19</v>
      </c>
      <c r="E67" s="6" t="s">
        <v>201</v>
      </c>
      <c r="F67" s="6" t="s">
        <v>202</v>
      </c>
      <c r="G67" s="1"/>
      <c r="H67" s="1"/>
    </row>
    <row r="68" spans="1:8" ht="15" hidden="1" customHeight="1">
      <c r="A68" s="6" t="s">
        <v>199</v>
      </c>
      <c r="B68" s="7" t="s">
        <v>28</v>
      </c>
      <c r="C68" s="6" t="s">
        <v>203</v>
      </c>
      <c r="D68" s="6" t="s">
        <v>29</v>
      </c>
      <c r="E68" s="6" t="s">
        <v>203</v>
      </c>
      <c r="F68" s="6" t="s">
        <v>204</v>
      </c>
      <c r="G68" s="1"/>
      <c r="H68" s="1"/>
    </row>
    <row r="69" spans="1:8" ht="15" hidden="1" customHeight="1">
      <c r="A69" s="6" t="s">
        <v>199</v>
      </c>
      <c r="B69" s="7" t="s">
        <v>205</v>
      </c>
      <c r="C69" s="6" t="s">
        <v>203</v>
      </c>
      <c r="D69" s="6" t="s">
        <v>26</v>
      </c>
      <c r="E69" s="6" t="s">
        <v>203</v>
      </c>
      <c r="F69" s="6" t="s">
        <v>206</v>
      </c>
      <c r="G69" s="1"/>
      <c r="H69" s="1"/>
    </row>
    <row r="70" spans="1:8" ht="15" hidden="1" customHeight="1">
      <c r="A70" s="6" t="s">
        <v>199</v>
      </c>
      <c r="B70" s="7" t="s">
        <v>31</v>
      </c>
      <c r="C70" s="6" t="s">
        <v>203</v>
      </c>
      <c r="D70" s="6" t="s">
        <v>32</v>
      </c>
      <c r="E70" s="6" t="s">
        <v>203</v>
      </c>
      <c r="F70" s="6" t="s">
        <v>207</v>
      </c>
      <c r="G70" s="1"/>
      <c r="H70" s="1"/>
    </row>
    <row r="71" spans="1:8" ht="15" hidden="1" customHeight="1">
      <c r="A71" s="6" t="s">
        <v>199</v>
      </c>
      <c r="B71" s="7" t="s">
        <v>208</v>
      </c>
      <c r="C71" s="6" t="s">
        <v>209</v>
      </c>
      <c r="D71" s="6" t="s">
        <v>36</v>
      </c>
      <c r="E71" s="6" t="s">
        <v>209</v>
      </c>
      <c r="F71" s="6" t="s">
        <v>210</v>
      </c>
      <c r="G71" s="1"/>
      <c r="H71" s="1"/>
    </row>
    <row r="72" spans="1:8" ht="15" hidden="1" customHeight="1">
      <c r="A72" s="6" t="s">
        <v>199</v>
      </c>
      <c r="B72" s="7" t="s">
        <v>211</v>
      </c>
      <c r="C72" s="6" t="s">
        <v>209</v>
      </c>
      <c r="D72" s="6" t="s">
        <v>212</v>
      </c>
      <c r="E72" s="6" t="s">
        <v>209</v>
      </c>
      <c r="F72" s="6" t="s">
        <v>213</v>
      </c>
      <c r="G72" s="1"/>
      <c r="H72" s="1"/>
    </row>
    <row r="73" spans="1:8" ht="15" hidden="1" customHeight="1">
      <c r="A73" s="6" t="s">
        <v>199</v>
      </c>
      <c r="B73" s="7" t="s">
        <v>214</v>
      </c>
      <c r="C73" s="6" t="s">
        <v>209</v>
      </c>
      <c r="D73" s="6" t="s">
        <v>39</v>
      </c>
      <c r="E73" s="6" t="s">
        <v>209</v>
      </c>
      <c r="F73" s="6" t="s">
        <v>215</v>
      </c>
      <c r="G73" s="1"/>
      <c r="H73" s="1"/>
    </row>
    <row r="74" spans="1:8" ht="15" hidden="1" customHeight="1">
      <c r="A74" s="6" t="s">
        <v>199</v>
      </c>
      <c r="B74" s="7" t="s">
        <v>130</v>
      </c>
      <c r="C74" s="6" t="s">
        <v>216</v>
      </c>
      <c r="D74" s="6" t="s">
        <v>54</v>
      </c>
      <c r="E74" s="6" t="s">
        <v>217</v>
      </c>
      <c r="F74" s="6" t="s">
        <v>218</v>
      </c>
      <c r="G74" s="1"/>
      <c r="H74" s="1"/>
    </row>
    <row r="75" spans="1:8" ht="15" hidden="1" customHeight="1">
      <c r="A75" s="6" t="s">
        <v>199</v>
      </c>
      <c r="B75" s="7" t="s">
        <v>130</v>
      </c>
      <c r="C75" s="6" t="s">
        <v>219</v>
      </c>
      <c r="D75" s="6" t="s">
        <v>54</v>
      </c>
      <c r="E75" s="6" t="s">
        <v>220</v>
      </c>
      <c r="F75" s="6" t="s">
        <v>221</v>
      </c>
      <c r="G75" s="1"/>
      <c r="H75" s="1"/>
    </row>
    <row r="76" spans="1:8" ht="15" hidden="1" customHeight="1">
      <c r="A76" s="6" t="s">
        <v>199</v>
      </c>
      <c r="B76" s="7" t="s">
        <v>222</v>
      </c>
      <c r="C76" s="6" t="s">
        <v>223</v>
      </c>
      <c r="D76" s="6" t="s">
        <v>54</v>
      </c>
      <c r="E76" s="6" t="s">
        <v>224</v>
      </c>
      <c r="F76" s="6" t="s">
        <v>225</v>
      </c>
      <c r="G76" s="1"/>
      <c r="H76" s="1"/>
    </row>
    <row r="77" spans="1:8" ht="15" hidden="1" customHeight="1">
      <c r="A77" s="6" t="s">
        <v>199</v>
      </c>
      <c r="B77" s="7" t="s">
        <v>134</v>
      </c>
      <c r="C77" s="6" t="s">
        <v>226</v>
      </c>
      <c r="D77" s="6" t="s">
        <v>54</v>
      </c>
      <c r="E77" s="6" t="s">
        <v>227</v>
      </c>
      <c r="F77" s="6" t="s">
        <v>228</v>
      </c>
      <c r="G77" s="1"/>
      <c r="H77" s="1"/>
    </row>
    <row r="78" spans="1:8" ht="15" hidden="1" customHeight="1">
      <c r="A78" s="6" t="s">
        <v>229</v>
      </c>
      <c r="B78" s="7" t="s">
        <v>230</v>
      </c>
      <c r="C78" s="6" t="s">
        <v>231</v>
      </c>
      <c r="D78" s="6" t="s">
        <v>19</v>
      </c>
      <c r="E78" s="6" t="s">
        <v>231</v>
      </c>
      <c r="F78" s="6" t="s">
        <v>232</v>
      </c>
      <c r="G78" s="1"/>
      <c r="H78" s="1"/>
    </row>
    <row r="79" spans="1:8" ht="15" hidden="1" customHeight="1">
      <c r="A79" s="6" t="s">
        <v>229</v>
      </c>
      <c r="B79" s="7" t="s">
        <v>233</v>
      </c>
      <c r="C79" s="6" t="s">
        <v>234</v>
      </c>
      <c r="D79" s="6" t="s">
        <v>19</v>
      </c>
      <c r="E79" s="6" t="s">
        <v>234</v>
      </c>
      <c r="F79" s="6" t="s">
        <v>235</v>
      </c>
      <c r="G79" s="1"/>
      <c r="H79" s="1"/>
    </row>
    <row r="80" spans="1:8" ht="15" hidden="1" customHeight="1">
      <c r="A80" s="6" t="s">
        <v>229</v>
      </c>
      <c r="B80" s="7" t="s">
        <v>236</v>
      </c>
      <c r="C80" s="6" t="s">
        <v>237</v>
      </c>
      <c r="D80" s="6" t="s">
        <v>26</v>
      </c>
      <c r="E80" s="6" t="s">
        <v>237</v>
      </c>
      <c r="F80" s="6" t="s">
        <v>238</v>
      </c>
      <c r="G80" s="1"/>
      <c r="H80" s="1"/>
    </row>
    <row r="81" spans="1:8" ht="15" hidden="1" customHeight="1">
      <c r="A81" s="6" t="s">
        <v>229</v>
      </c>
      <c r="B81" s="7" t="s">
        <v>239</v>
      </c>
      <c r="C81" s="6" t="s">
        <v>240</v>
      </c>
      <c r="D81" s="6" t="s">
        <v>241</v>
      </c>
      <c r="E81" s="6" t="s">
        <v>240</v>
      </c>
      <c r="F81" s="6" t="s">
        <v>242</v>
      </c>
      <c r="G81" s="1"/>
      <c r="H81" s="1"/>
    </row>
    <row r="82" spans="1:8" ht="15" hidden="1" customHeight="1">
      <c r="A82" s="6" t="s">
        <v>229</v>
      </c>
      <c r="B82" s="7" t="s">
        <v>179</v>
      </c>
      <c r="C82" s="6" t="s">
        <v>243</v>
      </c>
      <c r="D82" s="6" t="s">
        <v>244</v>
      </c>
      <c r="E82" s="6" t="s">
        <v>243</v>
      </c>
      <c r="F82" s="6" t="s">
        <v>245</v>
      </c>
      <c r="G82" s="1"/>
      <c r="H82" s="1"/>
    </row>
    <row r="83" spans="1:8" ht="15" hidden="1" customHeight="1">
      <c r="A83" s="6" t="s">
        <v>229</v>
      </c>
      <c r="B83" s="7" t="s">
        <v>246</v>
      </c>
      <c r="C83" s="6" t="s">
        <v>247</v>
      </c>
      <c r="D83" s="6" t="s">
        <v>54</v>
      </c>
      <c r="E83" s="6" t="s">
        <v>248</v>
      </c>
      <c r="F83" s="6" t="s">
        <v>249</v>
      </c>
      <c r="G83" s="1"/>
      <c r="H83" s="1"/>
    </row>
    <row r="84" spans="1:8" ht="15" hidden="1" customHeight="1">
      <c r="A84" s="6" t="s">
        <v>229</v>
      </c>
      <c r="B84" s="7" t="s">
        <v>112</v>
      </c>
      <c r="C84" s="6" t="s">
        <v>250</v>
      </c>
      <c r="D84" s="6" t="s">
        <v>54</v>
      </c>
      <c r="E84" s="6" t="s">
        <v>251</v>
      </c>
      <c r="F84" s="6" t="s">
        <v>252</v>
      </c>
      <c r="G84" s="1"/>
      <c r="H84" s="1"/>
    </row>
    <row r="85" spans="1:8" ht="15" hidden="1" customHeight="1">
      <c r="A85" s="6" t="s">
        <v>229</v>
      </c>
      <c r="B85" s="7" t="s">
        <v>134</v>
      </c>
      <c r="C85" s="6" t="s">
        <v>253</v>
      </c>
      <c r="D85" s="6" t="s">
        <v>54</v>
      </c>
      <c r="E85" s="6" t="s">
        <v>254</v>
      </c>
      <c r="F85" s="6" t="s">
        <v>255</v>
      </c>
      <c r="G85" s="1"/>
      <c r="H85" s="1"/>
    </row>
    <row r="86" spans="1:8" ht="15" hidden="1" customHeight="1">
      <c r="A86" s="6" t="s">
        <v>229</v>
      </c>
      <c r="B86" s="7" t="s">
        <v>130</v>
      </c>
      <c r="C86" s="6" t="s">
        <v>256</v>
      </c>
      <c r="D86" s="6" t="s">
        <v>54</v>
      </c>
      <c r="E86" s="6" t="s">
        <v>257</v>
      </c>
      <c r="F86" s="6" t="s">
        <v>258</v>
      </c>
      <c r="G86" s="1"/>
      <c r="H86" s="1"/>
    </row>
    <row r="87" spans="1:8" ht="15" hidden="1" customHeight="1">
      <c r="A87" s="6" t="s">
        <v>229</v>
      </c>
      <c r="B87" s="7" t="s">
        <v>130</v>
      </c>
      <c r="C87" s="6" t="s">
        <v>259</v>
      </c>
      <c r="D87" s="6" t="s">
        <v>54</v>
      </c>
      <c r="E87" s="6" t="s">
        <v>260</v>
      </c>
      <c r="F87" s="6" t="s">
        <v>261</v>
      </c>
      <c r="G87" s="1"/>
      <c r="H87" s="1"/>
    </row>
    <row r="88" spans="1:8" ht="15" hidden="1" customHeight="1">
      <c r="A88" s="6" t="s">
        <v>229</v>
      </c>
      <c r="B88" s="7" t="s">
        <v>130</v>
      </c>
      <c r="C88" s="6" t="s">
        <v>262</v>
      </c>
      <c r="D88" s="6" t="s">
        <v>54</v>
      </c>
      <c r="E88" s="6" t="s">
        <v>263</v>
      </c>
      <c r="F88" s="6" t="s">
        <v>264</v>
      </c>
      <c r="G88" s="1"/>
      <c r="H88" s="1"/>
    </row>
    <row r="89" spans="1:8" ht="15" hidden="1" customHeight="1">
      <c r="A89" s="6" t="s">
        <v>265</v>
      </c>
      <c r="B89" s="7" t="s">
        <v>266</v>
      </c>
      <c r="C89" s="6" t="s">
        <v>267</v>
      </c>
      <c r="D89" s="6" t="s">
        <v>36</v>
      </c>
      <c r="E89" s="6" t="s">
        <v>267</v>
      </c>
      <c r="F89" s="6" t="s">
        <v>268</v>
      </c>
      <c r="G89" s="1"/>
      <c r="H89" s="1"/>
    </row>
    <row r="90" spans="1:8" ht="15" hidden="1" customHeight="1">
      <c r="A90" s="6" t="s">
        <v>265</v>
      </c>
      <c r="B90" s="7" t="s">
        <v>269</v>
      </c>
      <c r="C90" s="6" t="s">
        <v>270</v>
      </c>
      <c r="D90" s="6" t="s">
        <v>19</v>
      </c>
      <c r="E90" s="6" t="s">
        <v>270</v>
      </c>
      <c r="F90" s="6" t="s">
        <v>271</v>
      </c>
      <c r="G90" s="1"/>
      <c r="H90" s="1"/>
    </row>
    <row r="91" spans="1:8" ht="15" hidden="1" customHeight="1">
      <c r="A91" s="6" t="s">
        <v>265</v>
      </c>
      <c r="B91" s="7" t="s">
        <v>272</v>
      </c>
      <c r="C91" s="6" t="s">
        <v>273</v>
      </c>
      <c r="D91" s="6" t="s">
        <v>39</v>
      </c>
      <c r="E91" s="6" t="s">
        <v>273</v>
      </c>
      <c r="F91" s="6" t="s">
        <v>274</v>
      </c>
      <c r="G91" s="1"/>
      <c r="H91" s="1"/>
    </row>
    <row r="92" spans="1:8" ht="15" hidden="1" customHeight="1">
      <c r="A92" s="6" t="s">
        <v>265</v>
      </c>
      <c r="B92" s="7" t="s">
        <v>275</v>
      </c>
      <c r="C92" s="6" t="s">
        <v>276</v>
      </c>
      <c r="D92" s="6" t="s">
        <v>96</v>
      </c>
      <c r="E92" s="6" t="s">
        <v>276</v>
      </c>
      <c r="F92" s="6" t="s">
        <v>277</v>
      </c>
      <c r="G92" s="1"/>
      <c r="H92" s="1"/>
    </row>
    <row r="93" spans="1:8" ht="15" hidden="1" customHeight="1">
      <c r="A93" s="6" t="s">
        <v>265</v>
      </c>
      <c r="B93" s="7" t="s">
        <v>278</v>
      </c>
      <c r="C93" s="6" t="s">
        <v>279</v>
      </c>
      <c r="D93" s="6" t="s">
        <v>92</v>
      </c>
      <c r="E93" s="6" t="s">
        <v>279</v>
      </c>
      <c r="F93" s="6" t="s">
        <v>280</v>
      </c>
      <c r="G93" s="1"/>
      <c r="H93" s="1"/>
    </row>
    <row r="94" spans="1:8" ht="15" hidden="1" customHeight="1">
      <c r="A94" s="6" t="s">
        <v>265</v>
      </c>
      <c r="B94" s="7" t="s">
        <v>281</v>
      </c>
      <c r="C94" s="6" t="s">
        <v>282</v>
      </c>
      <c r="D94" s="6" t="s">
        <v>283</v>
      </c>
      <c r="E94" s="6" t="s">
        <v>282</v>
      </c>
      <c r="F94" s="6" t="s">
        <v>284</v>
      </c>
      <c r="G94" s="1"/>
      <c r="H94" s="1"/>
    </row>
    <row r="95" spans="1:8" ht="15" hidden="1" customHeight="1">
      <c r="A95" s="6" t="s">
        <v>265</v>
      </c>
      <c r="B95" s="7" t="s">
        <v>285</v>
      </c>
      <c r="C95" s="6" t="s">
        <v>282</v>
      </c>
      <c r="D95" s="6" t="s">
        <v>39</v>
      </c>
      <c r="E95" s="6" t="s">
        <v>282</v>
      </c>
      <c r="F95" s="6" t="s">
        <v>286</v>
      </c>
      <c r="G95" s="1"/>
      <c r="H95" s="1"/>
    </row>
    <row r="96" spans="1:8" ht="15" hidden="1" customHeight="1">
      <c r="A96" s="6" t="s">
        <v>265</v>
      </c>
      <c r="B96" s="7" t="s">
        <v>287</v>
      </c>
      <c r="C96" s="6" t="s">
        <v>282</v>
      </c>
      <c r="D96" s="6" t="s">
        <v>36</v>
      </c>
      <c r="E96" s="6" t="s">
        <v>282</v>
      </c>
      <c r="F96" s="6" t="s">
        <v>288</v>
      </c>
      <c r="G96" s="1"/>
      <c r="H96" s="1"/>
    </row>
    <row r="97" spans="1:8" ht="15" hidden="1" customHeight="1">
      <c r="A97" s="6" t="s">
        <v>265</v>
      </c>
      <c r="B97" s="7" t="s">
        <v>289</v>
      </c>
      <c r="C97" s="6" t="s">
        <v>290</v>
      </c>
      <c r="D97" s="6" t="s">
        <v>36</v>
      </c>
      <c r="E97" s="6" t="s">
        <v>290</v>
      </c>
      <c r="F97" s="6" t="s">
        <v>291</v>
      </c>
      <c r="G97" s="1"/>
      <c r="H97" s="1"/>
    </row>
    <row r="98" spans="1:8" ht="15" hidden="1" customHeight="1">
      <c r="A98" s="6" t="s">
        <v>265</v>
      </c>
      <c r="B98" s="7" t="s">
        <v>292</v>
      </c>
      <c r="C98" s="6" t="s">
        <v>290</v>
      </c>
      <c r="D98" s="6" t="s">
        <v>39</v>
      </c>
      <c r="E98" s="6" t="s">
        <v>290</v>
      </c>
      <c r="F98" s="6" t="s">
        <v>293</v>
      </c>
      <c r="G98" s="1"/>
      <c r="H98" s="1"/>
    </row>
    <row r="99" spans="1:8" ht="15" hidden="1" customHeight="1">
      <c r="A99" s="6" t="s">
        <v>265</v>
      </c>
      <c r="B99" s="7" t="s">
        <v>179</v>
      </c>
      <c r="C99" s="6" t="s">
        <v>290</v>
      </c>
      <c r="D99" s="6" t="s">
        <v>294</v>
      </c>
      <c r="E99" s="6" t="s">
        <v>290</v>
      </c>
      <c r="F99" s="6" t="s">
        <v>295</v>
      </c>
      <c r="G99" s="1"/>
      <c r="H99" s="1"/>
    </row>
    <row r="100" spans="1:8" ht="15" hidden="1" customHeight="1">
      <c r="A100" s="6" t="s">
        <v>265</v>
      </c>
      <c r="B100" s="7" t="s">
        <v>101</v>
      </c>
      <c r="C100" s="6" t="s">
        <v>296</v>
      </c>
      <c r="D100" s="6" t="s">
        <v>54</v>
      </c>
      <c r="E100" s="6" t="s">
        <v>297</v>
      </c>
      <c r="F100" s="6" t="s">
        <v>298</v>
      </c>
      <c r="G100" s="1"/>
      <c r="H100" s="1"/>
    </row>
    <row r="101" spans="1:8" ht="15" hidden="1" customHeight="1">
      <c r="A101" s="6" t="s">
        <v>265</v>
      </c>
      <c r="B101" s="7" t="s">
        <v>299</v>
      </c>
      <c r="C101" s="6" t="s">
        <v>300</v>
      </c>
      <c r="D101" s="6" t="s">
        <v>54</v>
      </c>
      <c r="E101" s="6" t="s">
        <v>301</v>
      </c>
      <c r="F101" s="6" t="s">
        <v>302</v>
      </c>
      <c r="G101" s="1"/>
      <c r="H101" s="1"/>
    </row>
    <row r="102" spans="1:8" ht="15" hidden="1" customHeight="1">
      <c r="A102" s="6" t="s">
        <v>265</v>
      </c>
      <c r="B102" s="7" t="s">
        <v>303</v>
      </c>
      <c r="C102" s="6" t="s">
        <v>304</v>
      </c>
      <c r="D102" s="6" t="s">
        <v>54</v>
      </c>
      <c r="E102" s="6" t="s">
        <v>305</v>
      </c>
      <c r="F102" s="6" t="s">
        <v>306</v>
      </c>
      <c r="G102" s="1"/>
      <c r="H102" s="1"/>
    </row>
    <row r="103" spans="1:8" ht="15" hidden="1" customHeight="1">
      <c r="A103" s="6" t="s">
        <v>265</v>
      </c>
      <c r="B103" s="7" t="s">
        <v>303</v>
      </c>
      <c r="C103" s="6" t="s">
        <v>307</v>
      </c>
      <c r="D103" s="6" t="s">
        <v>54</v>
      </c>
      <c r="E103" s="6" t="s">
        <v>308</v>
      </c>
      <c r="F103" s="6" t="s">
        <v>309</v>
      </c>
      <c r="G103" s="1"/>
      <c r="H103" s="1"/>
    </row>
    <row r="104" spans="1:8" ht="15" hidden="1" customHeight="1">
      <c r="A104" s="6" t="s">
        <v>265</v>
      </c>
      <c r="B104" s="7" t="s">
        <v>112</v>
      </c>
      <c r="C104" s="6" t="s">
        <v>310</v>
      </c>
      <c r="D104" s="6" t="s">
        <v>54</v>
      </c>
      <c r="E104" s="6" t="s">
        <v>311</v>
      </c>
      <c r="F104" s="6" t="s">
        <v>312</v>
      </c>
      <c r="G104" s="1"/>
      <c r="H104" s="1"/>
    </row>
    <row r="105" spans="1:8" ht="15" hidden="1" customHeight="1">
      <c r="A105" s="6" t="s">
        <v>265</v>
      </c>
      <c r="B105" s="7" t="s">
        <v>112</v>
      </c>
      <c r="C105" s="6" t="s">
        <v>313</v>
      </c>
      <c r="D105" s="6" t="s">
        <v>54</v>
      </c>
      <c r="E105" s="6" t="s">
        <v>314</v>
      </c>
      <c r="F105" s="6" t="s">
        <v>315</v>
      </c>
      <c r="G105" s="1"/>
      <c r="H105" s="1"/>
    </row>
    <row r="106" spans="1:8" ht="15" hidden="1" customHeight="1">
      <c r="A106" s="6" t="s">
        <v>265</v>
      </c>
      <c r="B106" s="7" t="s">
        <v>130</v>
      </c>
      <c r="C106" s="6" t="s">
        <v>316</v>
      </c>
      <c r="D106" s="6" t="s">
        <v>54</v>
      </c>
      <c r="E106" s="6" t="s">
        <v>317</v>
      </c>
      <c r="F106" s="6" t="s">
        <v>318</v>
      </c>
      <c r="G106" s="1"/>
      <c r="H106" s="1"/>
    </row>
    <row r="107" spans="1:8" ht="15" hidden="1" customHeight="1">
      <c r="A107" s="6" t="s">
        <v>265</v>
      </c>
      <c r="B107" s="7" t="s">
        <v>319</v>
      </c>
      <c r="C107" s="6" t="s">
        <v>320</v>
      </c>
      <c r="D107" s="6" t="s">
        <v>54</v>
      </c>
      <c r="E107" s="6" t="s">
        <v>321</v>
      </c>
      <c r="F107" s="6" t="s">
        <v>322</v>
      </c>
      <c r="G107" s="1"/>
      <c r="H107" s="1"/>
    </row>
    <row r="108" spans="1:8" ht="15" hidden="1" customHeight="1">
      <c r="A108" s="6" t="s">
        <v>265</v>
      </c>
      <c r="B108" s="7" t="s">
        <v>323</v>
      </c>
      <c r="C108" s="6" t="s">
        <v>324</v>
      </c>
      <c r="D108" s="6" t="s">
        <v>54</v>
      </c>
      <c r="E108" s="6" t="s">
        <v>325</v>
      </c>
      <c r="F108" s="6" t="s">
        <v>326</v>
      </c>
      <c r="G108" s="1"/>
      <c r="H108" s="1"/>
    </row>
    <row r="109" spans="1:8" ht="15" hidden="1" customHeight="1">
      <c r="A109" s="6" t="s">
        <v>327</v>
      </c>
      <c r="B109" s="7" t="s">
        <v>328</v>
      </c>
      <c r="C109" s="6" t="s">
        <v>329</v>
      </c>
      <c r="D109" s="6" t="s">
        <v>19</v>
      </c>
      <c r="E109" s="6" t="s">
        <v>329</v>
      </c>
      <c r="F109" s="6" t="s">
        <v>330</v>
      </c>
      <c r="G109" s="1"/>
      <c r="H109" s="1"/>
    </row>
    <row r="110" spans="1:8" ht="15" hidden="1" customHeight="1">
      <c r="A110" s="6" t="s">
        <v>327</v>
      </c>
      <c r="B110" s="7" t="s">
        <v>331</v>
      </c>
      <c r="C110" s="6" t="s">
        <v>332</v>
      </c>
      <c r="D110" s="6" t="s">
        <v>333</v>
      </c>
      <c r="E110" s="6" t="s">
        <v>332</v>
      </c>
      <c r="F110" s="6" t="s">
        <v>334</v>
      </c>
      <c r="G110" s="1"/>
      <c r="H110" s="1"/>
    </row>
    <row r="111" spans="1:8" ht="15" hidden="1" customHeight="1">
      <c r="A111" s="6" t="s">
        <v>327</v>
      </c>
      <c r="B111" s="7" t="s">
        <v>335</v>
      </c>
      <c r="C111" s="6" t="s">
        <v>336</v>
      </c>
      <c r="D111" s="6" t="s">
        <v>26</v>
      </c>
      <c r="E111" s="6" t="s">
        <v>336</v>
      </c>
      <c r="F111" s="6" t="s">
        <v>337</v>
      </c>
      <c r="G111" s="1"/>
      <c r="H111" s="1"/>
    </row>
    <row r="112" spans="1:8" ht="15" hidden="1" customHeight="1">
      <c r="A112" s="6" t="s">
        <v>327</v>
      </c>
      <c r="B112" s="7" t="s">
        <v>338</v>
      </c>
      <c r="C112" s="6" t="s">
        <v>339</v>
      </c>
      <c r="D112" s="6" t="s">
        <v>244</v>
      </c>
      <c r="E112" s="6" t="s">
        <v>339</v>
      </c>
      <c r="F112" s="6" t="s">
        <v>340</v>
      </c>
      <c r="G112" s="1"/>
      <c r="H112" s="1"/>
    </row>
    <row r="113" spans="1:8" ht="15" hidden="1" customHeight="1">
      <c r="A113" s="6" t="s">
        <v>327</v>
      </c>
      <c r="B113" s="7" t="s">
        <v>341</v>
      </c>
      <c r="C113" s="6" t="s">
        <v>342</v>
      </c>
      <c r="D113" s="6" t="s">
        <v>244</v>
      </c>
      <c r="E113" s="6" t="s">
        <v>342</v>
      </c>
      <c r="F113" s="6" t="s">
        <v>343</v>
      </c>
      <c r="G113" s="1"/>
      <c r="H113" s="1"/>
    </row>
    <row r="114" spans="1:8" ht="15" hidden="1" customHeight="1">
      <c r="A114" s="6" t="s">
        <v>327</v>
      </c>
      <c r="B114" s="7" t="s">
        <v>34</v>
      </c>
      <c r="C114" s="6" t="s">
        <v>344</v>
      </c>
      <c r="D114" s="6" t="s">
        <v>36</v>
      </c>
      <c r="E114" s="6" t="s">
        <v>344</v>
      </c>
      <c r="F114" s="6" t="s">
        <v>345</v>
      </c>
      <c r="G114" s="1"/>
      <c r="H114" s="1"/>
    </row>
    <row r="115" spans="1:8" ht="15" hidden="1" customHeight="1">
      <c r="A115" s="6" t="s">
        <v>327</v>
      </c>
      <c r="B115" s="7" t="s">
        <v>41</v>
      </c>
      <c r="C115" s="6" t="s">
        <v>344</v>
      </c>
      <c r="D115" s="6" t="s">
        <v>346</v>
      </c>
      <c r="E115" s="6" t="s">
        <v>344</v>
      </c>
      <c r="F115" s="6" t="s">
        <v>347</v>
      </c>
      <c r="G115" s="1"/>
      <c r="H115" s="1"/>
    </row>
    <row r="116" spans="1:8" ht="15" hidden="1" customHeight="1">
      <c r="A116" s="6" t="s">
        <v>327</v>
      </c>
      <c r="B116" s="7" t="s">
        <v>38</v>
      </c>
      <c r="C116" s="6" t="s">
        <v>344</v>
      </c>
      <c r="D116" s="6" t="s">
        <v>39</v>
      </c>
      <c r="E116" s="6" t="s">
        <v>344</v>
      </c>
      <c r="F116" s="6" t="s">
        <v>348</v>
      </c>
      <c r="G116" s="1"/>
      <c r="H116" s="1"/>
    </row>
    <row r="117" spans="1:8" ht="15" hidden="1" customHeight="1">
      <c r="A117" s="6" t="s">
        <v>327</v>
      </c>
      <c r="B117" s="7" t="s">
        <v>101</v>
      </c>
      <c r="C117" s="6" t="s">
        <v>349</v>
      </c>
      <c r="D117" s="6" t="s">
        <v>54</v>
      </c>
      <c r="E117" s="6" t="s">
        <v>350</v>
      </c>
      <c r="F117" s="6" t="s">
        <v>351</v>
      </c>
      <c r="G117" s="1"/>
      <c r="H117" s="1"/>
    </row>
    <row r="118" spans="1:8" ht="15" hidden="1" customHeight="1">
      <c r="A118" s="6" t="s">
        <v>327</v>
      </c>
      <c r="B118" s="7" t="s">
        <v>303</v>
      </c>
      <c r="C118" s="6" t="s">
        <v>352</v>
      </c>
      <c r="D118" s="6" t="s">
        <v>54</v>
      </c>
      <c r="E118" s="6" t="s">
        <v>353</v>
      </c>
      <c r="F118" s="6" t="s">
        <v>354</v>
      </c>
      <c r="G118" s="1"/>
      <c r="H118" s="1"/>
    </row>
    <row r="119" spans="1:8" ht="15" hidden="1" customHeight="1">
      <c r="A119" s="6" t="s">
        <v>327</v>
      </c>
      <c r="B119" s="7" t="s">
        <v>112</v>
      </c>
      <c r="C119" s="6" t="s">
        <v>355</v>
      </c>
      <c r="D119" s="6" t="s">
        <v>54</v>
      </c>
      <c r="E119" s="6" t="s">
        <v>356</v>
      </c>
      <c r="F119" s="6" t="s">
        <v>357</v>
      </c>
      <c r="G119" s="1"/>
      <c r="H119" s="1"/>
    </row>
    <row r="120" spans="1:8" ht="15" hidden="1" customHeight="1">
      <c r="A120" s="6" t="s">
        <v>327</v>
      </c>
      <c r="B120" s="7" t="s">
        <v>358</v>
      </c>
      <c r="C120" s="6" t="s">
        <v>359</v>
      </c>
      <c r="D120" s="6" t="s">
        <v>54</v>
      </c>
      <c r="E120" s="6" t="s">
        <v>360</v>
      </c>
      <c r="F120" s="6" t="s">
        <v>361</v>
      </c>
      <c r="G120" s="1"/>
      <c r="H120" s="1"/>
    </row>
    <row r="121" spans="1:8" ht="15" hidden="1" customHeight="1">
      <c r="A121" s="6" t="s">
        <v>327</v>
      </c>
      <c r="B121" s="7" t="s">
        <v>130</v>
      </c>
      <c r="C121" s="6" t="s">
        <v>362</v>
      </c>
      <c r="D121" s="6" t="s">
        <v>54</v>
      </c>
      <c r="E121" s="6" t="s">
        <v>363</v>
      </c>
      <c r="F121" s="6" t="s">
        <v>364</v>
      </c>
      <c r="G121" s="1"/>
      <c r="H121" s="1"/>
    </row>
    <row r="122" spans="1:8" ht="15" hidden="1" customHeight="1">
      <c r="A122" s="6" t="s">
        <v>327</v>
      </c>
      <c r="B122" s="7" t="s">
        <v>167</v>
      </c>
      <c r="C122" s="6" t="s">
        <v>365</v>
      </c>
      <c r="D122" s="6" t="s">
        <v>172</v>
      </c>
      <c r="E122" s="6" t="s">
        <v>366</v>
      </c>
      <c r="F122" s="6" t="s">
        <v>367</v>
      </c>
      <c r="G122" s="1"/>
      <c r="H122" s="1"/>
    </row>
    <row r="123" spans="1:8" ht="15" hidden="1" customHeight="1">
      <c r="A123" s="6" t="s">
        <v>368</v>
      </c>
      <c r="B123" s="7" t="s">
        <v>369</v>
      </c>
      <c r="C123" s="6" t="s">
        <v>370</v>
      </c>
      <c r="D123" s="6" t="s">
        <v>36</v>
      </c>
      <c r="E123" s="6" t="s">
        <v>370</v>
      </c>
      <c r="F123" s="6" t="s">
        <v>371</v>
      </c>
      <c r="G123" s="1"/>
      <c r="H123" s="1"/>
    </row>
    <row r="124" spans="1:8" ht="15" hidden="1" customHeight="1">
      <c r="A124" s="6" t="s">
        <v>368</v>
      </c>
      <c r="B124" s="7" t="s">
        <v>372</v>
      </c>
      <c r="C124" s="6" t="s">
        <v>373</v>
      </c>
      <c r="D124" s="6" t="s">
        <v>19</v>
      </c>
      <c r="E124" s="6" t="s">
        <v>373</v>
      </c>
      <c r="F124" s="6" t="s">
        <v>374</v>
      </c>
      <c r="G124" s="1"/>
      <c r="H124" s="1"/>
    </row>
    <row r="125" spans="1:8" ht="15" hidden="1" customHeight="1">
      <c r="A125" s="6" t="s">
        <v>368</v>
      </c>
      <c r="B125" s="7" t="s">
        <v>375</v>
      </c>
      <c r="C125" s="6" t="s">
        <v>376</v>
      </c>
      <c r="D125" s="6" t="s">
        <v>39</v>
      </c>
      <c r="E125" s="6" t="s">
        <v>376</v>
      </c>
      <c r="F125" s="6" t="s">
        <v>377</v>
      </c>
      <c r="G125" s="1"/>
      <c r="H125" s="1"/>
    </row>
    <row r="126" spans="1:8" ht="15" hidden="1" customHeight="1">
      <c r="A126" s="6" t="s">
        <v>368</v>
      </c>
      <c r="B126" s="7" t="s">
        <v>378</v>
      </c>
      <c r="C126" s="6" t="s">
        <v>379</v>
      </c>
      <c r="D126" s="6" t="s">
        <v>333</v>
      </c>
      <c r="E126" s="6" t="s">
        <v>379</v>
      </c>
      <c r="F126" s="6" t="s">
        <v>380</v>
      </c>
      <c r="G126" s="1"/>
      <c r="H126" s="1"/>
    </row>
    <row r="127" spans="1:8" ht="15" hidden="1" customHeight="1">
      <c r="A127" s="6" t="s">
        <v>368</v>
      </c>
      <c r="B127" s="7" t="s">
        <v>381</v>
      </c>
      <c r="C127" s="6" t="s">
        <v>382</v>
      </c>
      <c r="D127" s="6" t="s">
        <v>244</v>
      </c>
      <c r="E127" s="6" t="s">
        <v>382</v>
      </c>
      <c r="F127" s="6" t="s">
        <v>383</v>
      </c>
      <c r="G127" s="1"/>
      <c r="H127" s="1"/>
    </row>
    <row r="128" spans="1:8" ht="15" hidden="1" customHeight="1">
      <c r="A128" s="6" t="s">
        <v>368</v>
      </c>
      <c r="B128" s="7" t="s">
        <v>179</v>
      </c>
      <c r="C128" s="6" t="s">
        <v>384</v>
      </c>
      <c r="D128" s="6" t="s">
        <v>244</v>
      </c>
      <c r="E128" s="6" t="s">
        <v>384</v>
      </c>
      <c r="F128" s="6" t="s">
        <v>385</v>
      </c>
      <c r="G128" s="1"/>
      <c r="H128" s="1"/>
    </row>
    <row r="129" spans="1:8" ht="15" hidden="1" customHeight="1">
      <c r="A129" s="6" t="s">
        <v>368</v>
      </c>
      <c r="B129" s="7" t="s">
        <v>179</v>
      </c>
      <c r="C129" s="6" t="s">
        <v>386</v>
      </c>
      <c r="D129" s="6" t="s">
        <v>244</v>
      </c>
      <c r="E129" s="6" t="s">
        <v>386</v>
      </c>
      <c r="F129" s="6" t="s">
        <v>387</v>
      </c>
      <c r="G129" s="1"/>
      <c r="H129" s="1"/>
    </row>
    <row r="130" spans="1:8" ht="15" hidden="1" customHeight="1">
      <c r="A130" s="6" t="s">
        <v>368</v>
      </c>
      <c r="B130" s="7" t="s">
        <v>388</v>
      </c>
      <c r="C130" s="6" t="s">
        <v>389</v>
      </c>
      <c r="D130" s="6" t="s">
        <v>92</v>
      </c>
      <c r="E130" s="6" t="s">
        <v>389</v>
      </c>
      <c r="F130" s="6" t="s">
        <v>390</v>
      </c>
      <c r="G130" s="1"/>
      <c r="H130" s="1"/>
    </row>
    <row r="131" spans="1:8" ht="15" hidden="1" customHeight="1">
      <c r="A131" s="6" t="s">
        <v>368</v>
      </c>
      <c r="B131" s="7" t="s">
        <v>391</v>
      </c>
      <c r="C131" s="6" t="s">
        <v>392</v>
      </c>
      <c r="D131" s="6" t="s">
        <v>46</v>
      </c>
      <c r="E131" s="6" t="s">
        <v>392</v>
      </c>
      <c r="F131" s="6" t="s">
        <v>393</v>
      </c>
      <c r="G131" s="1"/>
      <c r="H131" s="1"/>
    </row>
    <row r="132" spans="1:8" ht="15" hidden="1" customHeight="1">
      <c r="A132" s="6" t="s">
        <v>368</v>
      </c>
      <c r="B132" s="7" t="s">
        <v>394</v>
      </c>
      <c r="C132" s="6" t="s">
        <v>392</v>
      </c>
      <c r="D132" s="6" t="s">
        <v>39</v>
      </c>
      <c r="E132" s="6" t="s">
        <v>392</v>
      </c>
      <c r="F132" s="6" t="s">
        <v>395</v>
      </c>
      <c r="G132" s="1"/>
      <c r="H132" s="1"/>
    </row>
    <row r="133" spans="1:8" ht="15" hidden="1" customHeight="1">
      <c r="A133" s="6" t="s">
        <v>368</v>
      </c>
      <c r="B133" s="7" t="s">
        <v>396</v>
      </c>
      <c r="C133" s="6" t="s">
        <v>392</v>
      </c>
      <c r="D133" s="6" t="s">
        <v>36</v>
      </c>
      <c r="E133" s="6" t="s">
        <v>392</v>
      </c>
      <c r="F133" s="6" t="s">
        <v>397</v>
      </c>
      <c r="G133" s="1"/>
      <c r="H133" s="1"/>
    </row>
    <row r="134" spans="1:8" ht="15" hidden="1" customHeight="1">
      <c r="A134" s="6" t="s">
        <v>368</v>
      </c>
      <c r="B134" s="7" t="s">
        <v>398</v>
      </c>
      <c r="C134" s="6" t="s">
        <v>399</v>
      </c>
      <c r="D134" s="6" t="s">
        <v>54</v>
      </c>
      <c r="E134" s="6" t="s">
        <v>400</v>
      </c>
      <c r="F134" s="6" t="s">
        <v>401</v>
      </c>
      <c r="G134" s="1"/>
      <c r="H134" s="1"/>
    </row>
    <row r="135" spans="1:8" ht="15" hidden="1" customHeight="1">
      <c r="A135" s="6" t="s">
        <v>368</v>
      </c>
      <c r="B135" s="7" t="s">
        <v>101</v>
      </c>
      <c r="C135" s="6" t="s">
        <v>402</v>
      </c>
      <c r="D135" s="6" t="s">
        <v>54</v>
      </c>
      <c r="E135" s="6" t="s">
        <v>403</v>
      </c>
      <c r="F135" s="6" t="s">
        <v>404</v>
      </c>
      <c r="G135" s="1"/>
      <c r="H135" s="1"/>
    </row>
    <row r="136" spans="1:8" ht="15" hidden="1" customHeight="1">
      <c r="A136" s="6" t="s">
        <v>368</v>
      </c>
      <c r="B136" s="7" t="s">
        <v>88</v>
      </c>
      <c r="C136" s="6" t="s">
        <v>405</v>
      </c>
      <c r="D136" s="6" t="s">
        <v>54</v>
      </c>
      <c r="E136" s="6" t="s">
        <v>406</v>
      </c>
      <c r="F136" s="6" t="s">
        <v>407</v>
      </c>
      <c r="G136" s="1"/>
      <c r="H136" s="1"/>
    </row>
    <row r="137" spans="1:8" ht="15" hidden="1" customHeight="1">
      <c r="A137" s="6" t="s">
        <v>368</v>
      </c>
      <c r="B137" s="7" t="s">
        <v>408</v>
      </c>
      <c r="C137" s="6" t="s">
        <v>409</v>
      </c>
      <c r="D137" s="6" t="s">
        <v>54</v>
      </c>
      <c r="E137" s="6" t="s">
        <v>410</v>
      </c>
      <c r="F137" s="6" t="s">
        <v>411</v>
      </c>
      <c r="G137" s="1"/>
      <c r="H137" s="1"/>
    </row>
    <row r="138" spans="1:8" ht="15" hidden="1" customHeight="1">
      <c r="A138" s="6" t="s">
        <v>368</v>
      </c>
      <c r="B138" s="7" t="s">
        <v>112</v>
      </c>
      <c r="C138" s="6" t="s">
        <v>412</v>
      </c>
      <c r="D138" s="6" t="s">
        <v>54</v>
      </c>
      <c r="E138" s="6" t="s">
        <v>413</v>
      </c>
      <c r="F138" s="6" t="s">
        <v>414</v>
      </c>
      <c r="G138" s="1"/>
      <c r="H138" s="1"/>
    </row>
    <row r="139" spans="1:8" ht="15" hidden="1" customHeight="1">
      <c r="A139" s="6" t="s">
        <v>368</v>
      </c>
      <c r="B139" s="7" t="s">
        <v>130</v>
      </c>
      <c r="C139" s="6" t="s">
        <v>415</v>
      </c>
      <c r="D139" s="6" t="s">
        <v>54</v>
      </c>
      <c r="E139" s="6" t="s">
        <v>416</v>
      </c>
      <c r="F139" s="6" t="s">
        <v>417</v>
      </c>
      <c r="G139" s="1"/>
      <c r="H139" s="1"/>
    </row>
    <row r="140" spans="1:8" ht="15" hidden="1" customHeight="1">
      <c r="A140" s="6" t="s">
        <v>368</v>
      </c>
      <c r="B140" s="7" t="s">
        <v>130</v>
      </c>
      <c r="C140" s="6" t="s">
        <v>418</v>
      </c>
      <c r="D140" s="6" t="s">
        <v>54</v>
      </c>
      <c r="E140" s="6" t="s">
        <v>419</v>
      </c>
      <c r="F140" s="6" t="s">
        <v>420</v>
      </c>
      <c r="G140" s="1"/>
      <c r="H140" s="1"/>
    </row>
    <row r="141" spans="1:8" ht="15" hidden="1" customHeight="1">
      <c r="A141" s="6" t="s">
        <v>368</v>
      </c>
      <c r="B141" s="7" t="s">
        <v>130</v>
      </c>
      <c r="C141" s="6" t="s">
        <v>421</v>
      </c>
      <c r="D141" s="6" t="s">
        <v>54</v>
      </c>
      <c r="E141" s="6" t="s">
        <v>422</v>
      </c>
      <c r="F141" s="6" t="s">
        <v>423</v>
      </c>
      <c r="G141" s="1"/>
      <c r="H141" s="1"/>
    </row>
    <row r="142" spans="1:8" ht="15" hidden="1" customHeight="1">
      <c r="A142" s="6" t="s">
        <v>368</v>
      </c>
      <c r="B142" s="7" t="s">
        <v>424</v>
      </c>
      <c r="C142" s="6" t="s">
        <v>425</v>
      </c>
      <c r="D142" s="6" t="s">
        <v>54</v>
      </c>
      <c r="E142" s="6" t="s">
        <v>426</v>
      </c>
      <c r="F142" s="6" t="s">
        <v>427</v>
      </c>
      <c r="G142" s="1"/>
      <c r="H142" s="1"/>
    </row>
    <row r="143" spans="1:8" ht="15" hidden="1" customHeight="1">
      <c r="A143" s="6" t="s">
        <v>368</v>
      </c>
      <c r="B143" s="7" t="s">
        <v>88</v>
      </c>
      <c r="C143" s="6" t="s">
        <v>428</v>
      </c>
      <c r="D143" s="6" t="s">
        <v>54</v>
      </c>
      <c r="E143" s="6" t="s">
        <v>429</v>
      </c>
      <c r="F143" s="6" t="s">
        <v>430</v>
      </c>
      <c r="G143" s="1"/>
      <c r="H143" s="1"/>
    </row>
    <row r="144" spans="1:8" ht="15" hidden="1" customHeight="1">
      <c r="A144" s="6" t="s">
        <v>368</v>
      </c>
      <c r="B144" s="7" t="s">
        <v>431</v>
      </c>
      <c r="C144" s="6" t="s">
        <v>432</v>
      </c>
      <c r="D144" s="6" t="s">
        <v>54</v>
      </c>
      <c r="E144" s="6" t="s">
        <v>433</v>
      </c>
      <c r="F144" s="6" t="s">
        <v>434</v>
      </c>
      <c r="G144" s="1"/>
      <c r="H144" s="1"/>
    </row>
    <row r="145" spans="1:8" ht="15" hidden="1" customHeight="1">
      <c r="A145" s="6" t="s">
        <v>435</v>
      </c>
      <c r="B145" s="7" t="s">
        <v>436</v>
      </c>
      <c r="C145" s="6" t="s">
        <v>437</v>
      </c>
      <c r="D145" s="6" t="s">
        <v>19</v>
      </c>
      <c r="E145" s="6" t="s">
        <v>437</v>
      </c>
      <c r="F145" s="6" t="s">
        <v>438</v>
      </c>
      <c r="G145" s="1"/>
      <c r="H145" s="1"/>
    </row>
    <row r="146" spans="1:8" ht="15" hidden="1" customHeight="1">
      <c r="A146" s="6" t="s">
        <v>435</v>
      </c>
      <c r="B146" s="7" t="s">
        <v>439</v>
      </c>
      <c r="C146" s="6" t="s">
        <v>440</v>
      </c>
      <c r="D146" s="6" t="s">
        <v>36</v>
      </c>
      <c r="E146" s="6" t="s">
        <v>440</v>
      </c>
      <c r="F146" s="6" t="s">
        <v>441</v>
      </c>
      <c r="G146" s="1"/>
      <c r="H146" s="1"/>
    </row>
    <row r="147" spans="1:8" ht="15" hidden="1" customHeight="1">
      <c r="A147" s="6" t="s">
        <v>435</v>
      </c>
      <c r="B147" s="7" t="s">
        <v>442</v>
      </c>
      <c r="C147" s="6" t="s">
        <v>443</v>
      </c>
      <c r="D147" s="6" t="s">
        <v>19</v>
      </c>
      <c r="E147" s="6" t="s">
        <v>443</v>
      </c>
      <c r="F147" s="6" t="s">
        <v>444</v>
      </c>
      <c r="G147" s="1"/>
      <c r="H147" s="1"/>
    </row>
    <row r="148" spans="1:8" ht="15" hidden="1" customHeight="1">
      <c r="A148" s="6" t="s">
        <v>435</v>
      </c>
      <c r="B148" s="7" t="s">
        <v>445</v>
      </c>
      <c r="C148" s="6" t="s">
        <v>446</v>
      </c>
      <c r="D148" s="6" t="s">
        <v>39</v>
      </c>
      <c r="E148" s="6" t="s">
        <v>446</v>
      </c>
      <c r="F148" s="6" t="s">
        <v>447</v>
      </c>
      <c r="G148" s="1"/>
      <c r="H148" s="1"/>
    </row>
    <row r="149" spans="1:8" ht="15" hidden="1" customHeight="1">
      <c r="A149" s="6" t="s">
        <v>435</v>
      </c>
      <c r="B149" s="7" t="s">
        <v>448</v>
      </c>
      <c r="C149" s="6" t="s">
        <v>449</v>
      </c>
      <c r="D149" s="6" t="s">
        <v>333</v>
      </c>
      <c r="E149" s="6" t="s">
        <v>449</v>
      </c>
      <c r="F149" s="6" t="s">
        <v>450</v>
      </c>
      <c r="G149" s="1"/>
      <c r="H149" s="1"/>
    </row>
    <row r="150" spans="1:8" ht="15" hidden="1" customHeight="1">
      <c r="A150" s="6" t="s">
        <v>435</v>
      </c>
      <c r="B150" s="7" t="s">
        <v>451</v>
      </c>
      <c r="C150" s="6" t="s">
        <v>452</v>
      </c>
      <c r="D150" s="6" t="s">
        <v>333</v>
      </c>
      <c r="E150" s="6" t="s">
        <v>452</v>
      </c>
      <c r="F150" s="6" t="s">
        <v>453</v>
      </c>
      <c r="G150" s="1"/>
      <c r="H150" s="1"/>
    </row>
    <row r="151" spans="1:8" ht="15" hidden="1" customHeight="1">
      <c r="A151" s="6" t="s">
        <v>435</v>
      </c>
      <c r="B151" s="7" t="s">
        <v>454</v>
      </c>
      <c r="C151" s="6" t="s">
        <v>455</v>
      </c>
      <c r="D151" s="6" t="s">
        <v>26</v>
      </c>
      <c r="E151" s="6" t="s">
        <v>455</v>
      </c>
      <c r="F151" s="6" t="s">
        <v>456</v>
      </c>
      <c r="G151" s="1"/>
      <c r="H151" s="1"/>
    </row>
    <row r="152" spans="1:8" ht="15" hidden="1" customHeight="1">
      <c r="A152" s="6" t="s">
        <v>435</v>
      </c>
      <c r="B152" s="7" t="s">
        <v>457</v>
      </c>
      <c r="C152" s="6" t="s">
        <v>458</v>
      </c>
      <c r="D152" s="6" t="s">
        <v>162</v>
      </c>
      <c r="E152" s="6" t="s">
        <v>458</v>
      </c>
      <c r="F152" s="6" t="s">
        <v>459</v>
      </c>
      <c r="G152" s="1"/>
      <c r="H152" s="1"/>
    </row>
    <row r="153" spans="1:8" ht="15" hidden="1" customHeight="1">
      <c r="A153" s="6" t="s">
        <v>435</v>
      </c>
      <c r="B153" s="7" t="s">
        <v>28</v>
      </c>
      <c r="C153" s="6" t="s">
        <v>460</v>
      </c>
      <c r="D153" s="6" t="s">
        <v>29</v>
      </c>
      <c r="E153" s="6" t="s">
        <v>460</v>
      </c>
      <c r="F153" s="6" t="s">
        <v>456</v>
      </c>
      <c r="G153" s="1"/>
      <c r="H153" s="1"/>
    </row>
    <row r="154" spans="1:8" ht="15" hidden="1" customHeight="1">
      <c r="A154" s="6" t="s">
        <v>435</v>
      </c>
      <c r="B154" s="7" t="s">
        <v>31</v>
      </c>
      <c r="C154" s="6" t="s">
        <v>460</v>
      </c>
      <c r="D154" s="6" t="s">
        <v>32</v>
      </c>
      <c r="E154" s="6" t="s">
        <v>460</v>
      </c>
      <c r="F154" s="6" t="s">
        <v>461</v>
      </c>
      <c r="G154" s="1"/>
      <c r="H154" s="1"/>
    </row>
    <row r="155" spans="1:8" ht="15" hidden="1" customHeight="1">
      <c r="A155" s="6" t="s">
        <v>435</v>
      </c>
      <c r="B155" s="7" t="s">
        <v>462</v>
      </c>
      <c r="C155" s="6" t="s">
        <v>460</v>
      </c>
      <c r="D155" s="6" t="s">
        <v>26</v>
      </c>
      <c r="E155" s="6" t="s">
        <v>460</v>
      </c>
      <c r="F155" s="6" t="s">
        <v>463</v>
      </c>
      <c r="G155" s="1"/>
      <c r="H155" s="1"/>
    </row>
    <row r="156" spans="1:8" ht="15" hidden="1" customHeight="1">
      <c r="A156" s="6" t="s">
        <v>435</v>
      </c>
      <c r="B156" s="7" t="s">
        <v>464</v>
      </c>
      <c r="C156" s="6" t="s">
        <v>465</v>
      </c>
      <c r="D156" s="6" t="s">
        <v>92</v>
      </c>
      <c r="E156" s="6" t="s">
        <v>465</v>
      </c>
      <c r="F156" s="6" t="s">
        <v>466</v>
      </c>
      <c r="G156" s="1"/>
      <c r="H156" s="1"/>
    </row>
    <row r="157" spans="1:8" ht="15" hidden="1" customHeight="1">
      <c r="A157" s="6" t="s">
        <v>435</v>
      </c>
      <c r="B157" s="7" t="s">
        <v>398</v>
      </c>
      <c r="C157" s="6" t="s">
        <v>467</v>
      </c>
      <c r="D157" s="6" t="s">
        <v>54</v>
      </c>
      <c r="E157" s="6" t="s">
        <v>468</v>
      </c>
      <c r="F157" s="6" t="s">
        <v>469</v>
      </c>
      <c r="G157" s="1"/>
      <c r="H157" s="1"/>
    </row>
    <row r="158" spans="1:8" ht="15" hidden="1" customHeight="1">
      <c r="A158" s="6" t="s">
        <v>435</v>
      </c>
      <c r="B158" s="7" t="s">
        <v>470</v>
      </c>
      <c r="C158" s="6" t="s">
        <v>471</v>
      </c>
      <c r="D158" s="6" t="s">
        <v>54</v>
      </c>
      <c r="E158" s="6" t="s">
        <v>472</v>
      </c>
      <c r="F158" s="6" t="s">
        <v>473</v>
      </c>
      <c r="G158" s="1"/>
      <c r="H158" s="1"/>
    </row>
    <row r="159" spans="1:8" ht="15" hidden="1" customHeight="1">
      <c r="A159" s="6" t="s">
        <v>435</v>
      </c>
      <c r="B159" s="7" t="s">
        <v>88</v>
      </c>
      <c r="C159" s="6" t="s">
        <v>474</v>
      </c>
      <c r="D159" s="6" t="s">
        <v>54</v>
      </c>
      <c r="E159" s="6" t="s">
        <v>475</v>
      </c>
      <c r="F159" s="6" t="s">
        <v>476</v>
      </c>
      <c r="G159" s="1"/>
      <c r="H159" s="1"/>
    </row>
    <row r="160" spans="1:8" ht="15" hidden="1" customHeight="1">
      <c r="A160" s="6" t="s">
        <v>435</v>
      </c>
      <c r="B160" s="7" t="s">
        <v>112</v>
      </c>
      <c r="C160" s="6" t="s">
        <v>477</v>
      </c>
      <c r="D160" s="6" t="s">
        <v>54</v>
      </c>
      <c r="E160" s="6" t="s">
        <v>478</v>
      </c>
      <c r="F160" s="6" t="s">
        <v>479</v>
      </c>
      <c r="G160" s="1"/>
      <c r="H160" s="1"/>
    </row>
    <row r="161" spans="1:8" ht="15" hidden="1" customHeight="1">
      <c r="A161" s="6" t="s">
        <v>435</v>
      </c>
      <c r="B161" s="7" t="s">
        <v>134</v>
      </c>
      <c r="C161" s="6" t="s">
        <v>480</v>
      </c>
      <c r="D161" s="6" t="s">
        <v>54</v>
      </c>
      <c r="E161" s="6" t="s">
        <v>481</v>
      </c>
      <c r="F161" s="6" t="s">
        <v>482</v>
      </c>
      <c r="G161" s="1"/>
      <c r="H161" s="1"/>
    </row>
    <row r="162" spans="1:8" ht="15" hidden="1" customHeight="1">
      <c r="A162" s="6" t="s">
        <v>435</v>
      </c>
      <c r="B162" s="7" t="s">
        <v>134</v>
      </c>
      <c r="C162" s="6" t="s">
        <v>483</v>
      </c>
      <c r="D162" s="6" t="s">
        <v>54</v>
      </c>
      <c r="E162" s="6" t="s">
        <v>484</v>
      </c>
      <c r="F162" s="6" t="s">
        <v>485</v>
      </c>
      <c r="G162" s="1"/>
      <c r="H162" s="1"/>
    </row>
    <row r="163" spans="1:8" ht="15" hidden="1" customHeight="1">
      <c r="A163" s="6" t="s">
        <v>435</v>
      </c>
      <c r="B163" s="7" t="s">
        <v>116</v>
      </c>
      <c r="C163" s="6" t="s">
        <v>486</v>
      </c>
      <c r="D163" s="6" t="s">
        <v>54</v>
      </c>
      <c r="E163" s="6" t="s">
        <v>487</v>
      </c>
      <c r="F163" s="6" t="s">
        <v>488</v>
      </c>
      <c r="G163" s="1"/>
      <c r="H163" s="1"/>
    </row>
    <row r="164" spans="1:8" ht="15" hidden="1" customHeight="1">
      <c r="A164" s="6" t="s">
        <v>489</v>
      </c>
      <c r="B164" s="7" t="s">
        <v>490</v>
      </c>
      <c r="C164" s="6" t="s">
        <v>491</v>
      </c>
      <c r="D164" s="6" t="s">
        <v>19</v>
      </c>
      <c r="E164" s="6" t="s">
        <v>491</v>
      </c>
      <c r="F164" s="6" t="s">
        <v>492</v>
      </c>
      <c r="G164" s="1"/>
      <c r="H164" s="1"/>
    </row>
    <row r="165" spans="1:8" ht="15" hidden="1" customHeight="1">
      <c r="A165" s="6" t="s">
        <v>489</v>
      </c>
      <c r="B165" s="7" t="s">
        <v>493</v>
      </c>
      <c r="C165" s="6" t="s">
        <v>494</v>
      </c>
      <c r="D165" s="6" t="s">
        <v>19</v>
      </c>
      <c r="E165" s="6" t="s">
        <v>494</v>
      </c>
      <c r="F165" s="6" t="s">
        <v>495</v>
      </c>
      <c r="G165" s="1"/>
      <c r="H165" s="1"/>
    </row>
    <row r="166" spans="1:8" ht="15" hidden="1" customHeight="1">
      <c r="A166" s="6" t="s">
        <v>489</v>
      </c>
      <c r="B166" s="7" t="s">
        <v>496</v>
      </c>
      <c r="C166" s="6" t="s">
        <v>497</v>
      </c>
      <c r="D166" s="6" t="s">
        <v>26</v>
      </c>
      <c r="E166" s="6" t="s">
        <v>497</v>
      </c>
      <c r="F166" s="6" t="s">
        <v>498</v>
      </c>
      <c r="G166" s="1"/>
      <c r="H166" s="1"/>
    </row>
    <row r="167" spans="1:8" ht="15" hidden="1" customHeight="1">
      <c r="A167" s="6" t="s">
        <v>489</v>
      </c>
      <c r="B167" s="7" t="s">
        <v>499</v>
      </c>
      <c r="C167" s="6" t="s">
        <v>500</v>
      </c>
      <c r="D167" s="6" t="s">
        <v>157</v>
      </c>
      <c r="E167" s="6" t="s">
        <v>500</v>
      </c>
      <c r="F167" s="6" t="s">
        <v>501</v>
      </c>
      <c r="G167" s="1"/>
      <c r="H167" s="1"/>
    </row>
    <row r="168" spans="1:8" ht="15" hidden="1" customHeight="1">
      <c r="A168" s="6" t="s">
        <v>489</v>
      </c>
      <c r="B168" s="7" t="s">
        <v>502</v>
      </c>
      <c r="C168" s="6" t="s">
        <v>500</v>
      </c>
      <c r="D168" s="6" t="s">
        <v>36</v>
      </c>
      <c r="E168" s="6" t="s">
        <v>500</v>
      </c>
      <c r="F168" s="6" t="s">
        <v>503</v>
      </c>
      <c r="G168" s="1"/>
      <c r="H168" s="1"/>
    </row>
    <row r="169" spans="1:8" ht="15" hidden="1" customHeight="1">
      <c r="A169" s="6" t="s">
        <v>489</v>
      </c>
      <c r="B169" s="7" t="s">
        <v>504</v>
      </c>
      <c r="C169" s="6" t="s">
        <v>500</v>
      </c>
      <c r="D169" s="6" t="s">
        <v>39</v>
      </c>
      <c r="E169" s="6" t="s">
        <v>500</v>
      </c>
      <c r="F169" s="6" t="s">
        <v>505</v>
      </c>
      <c r="G169" s="1"/>
      <c r="H169" s="1"/>
    </row>
    <row r="170" spans="1:8" ht="15" hidden="1" customHeight="1">
      <c r="A170" s="6" t="s">
        <v>489</v>
      </c>
      <c r="B170" s="7" t="s">
        <v>303</v>
      </c>
      <c r="C170" s="6" t="s">
        <v>506</v>
      </c>
      <c r="D170" s="6" t="s">
        <v>54</v>
      </c>
      <c r="E170" s="6" t="s">
        <v>507</v>
      </c>
      <c r="F170" s="6" t="s">
        <v>508</v>
      </c>
      <c r="G170" s="1"/>
      <c r="H170" s="1"/>
    </row>
    <row r="171" spans="1:8" ht="15" hidden="1" customHeight="1">
      <c r="A171" s="6" t="s">
        <v>489</v>
      </c>
      <c r="B171" s="7" t="s">
        <v>303</v>
      </c>
      <c r="C171" s="6" t="s">
        <v>509</v>
      </c>
      <c r="D171" s="6" t="s">
        <v>54</v>
      </c>
      <c r="E171" s="6" t="s">
        <v>510</v>
      </c>
      <c r="F171" s="6" t="s">
        <v>511</v>
      </c>
      <c r="G171" s="1"/>
      <c r="H171" s="1"/>
    </row>
    <row r="172" spans="1:8" ht="15" hidden="1" customHeight="1">
      <c r="A172" s="6" t="s">
        <v>489</v>
      </c>
      <c r="B172" s="7" t="s">
        <v>450</v>
      </c>
      <c r="C172" s="6" t="s">
        <v>512</v>
      </c>
      <c r="D172" s="6" t="s">
        <v>54</v>
      </c>
      <c r="E172" s="6" t="s">
        <v>513</v>
      </c>
      <c r="F172" s="6" t="s">
        <v>514</v>
      </c>
      <c r="G172" s="1"/>
      <c r="H172" s="1"/>
    </row>
    <row r="173" spans="1:8" ht="15" hidden="1" customHeight="1">
      <c r="A173" s="6" t="s">
        <v>489</v>
      </c>
      <c r="B173" s="7" t="s">
        <v>134</v>
      </c>
      <c r="C173" s="6" t="s">
        <v>515</v>
      </c>
      <c r="D173" s="6" t="s">
        <v>54</v>
      </c>
      <c r="E173" s="6" t="s">
        <v>516</v>
      </c>
      <c r="F173" s="6" t="s">
        <v>517</v>
      </c>
      <c r="G173" s="1"/>
      <c r="H173" s="1"/>
    </row>
    <row r="174" spans="1:8" ht="15" hidden="1" customHeight="1">
      <c r="A174" s="6" t="s">
        <v>489</v>
      </c>
      <c r="B174" s="7" t="s">
        <v>150</v>
      </c>
      <c r="C174" s="6" t="s">
        <v>518</v>
      </c>
      <c r="D174" s="6" t="s">
        <v>54</v>
      </c>
      <c r="E174" s="6" t="s">
        <v>519</v>
      </c>
      <c r="F174" s="6" t="s">
        <v>520</v>
      </c>
      <c r="G174" s="1"/>
      <c r="H174" s="1"/>
    </row>
    <row r="175" spans="1:8" ht="15" hidden="1" customHeight="1">
      <c r="A175" s="6" t="s">
        <v>489</v>
      </c>
      <c r="B175" s="7" t="s">
        <v>167</v>
      </c>
      <c r="C175" s="6" t="s">
        <v>521</v>
      </c>
      <c r="D175" s="6" t="s">
        <v>54</v>
      </c>
      <c r="E175" s="6" t="s">
        <v>522</v>
      </c>
      <c r="F175" s="6" t="s">
        <v>523</v>
      </c>
      <c r="G175" s="1"/>
      <c r="H175" s="1"/>
    </row>
    <row r="176" spans="1:8" ht="15" hidden="1" customHeight="1">
      <c r="A176" s="6" t="s">
        <v>489</v>
      </c>
      <c r="B176" s="7" t="s">
        <v>112</v>
      </c>
      <c r="C176" s="6" t="s">
        <v>524</v>
      </c>
      <c r="D176" s="6" t="s">
        <v>172</v>
      </c>
      <c r="E176" s="6" t="s">
        <v>525</v>
      </c>
      <c r="F176" s="6" t="s">
        <v>526</v>
      </c>
      <c r="G176" s="1"/>
      <c r="H176" s="1"/>
    </row>
    <row r="177" spans="1:8" ht="15" hidden="1" customHeight="1">
      <c r="A177" s="6" t="s">
        <v>527</v>
      </c>
      <c r="B177" s="7" t="s">
        <v>528</v>
      </c>
      <c r="C177" s="6" t="s">
        <v>529</v>
      </c>
      <c r="D177" s="6" t="s">
        <v>19</v>
      </c>
      <c r="E177" s="6" t="s">
        <v>529</v>
      </c>
      <c r="F177" s="6" t="s">
        <v>530</v>
      </c>
      <c r="G177" s="1"/>
      <c r="H177" s="1"/>
    </row>
    <row r="178" spans="1:8" ht="15" hidden="1" customHeight="1">
      <c r="A178" s="6" t="s">
        <v>527</v>
      </c>
      <c r="B178" s="7" t="s">
        <v>338</v>
      </c>
      <c r="C178" s="6" t="s">
        <v>477</v>
      </c>
      <c r="D178" s="6" t="s">
        <v>531</v>
      </c>
      <c r="E178" s="6" t="s">
        <v>532</v>
      </c>
      <c r="F178" s="6" t="s">
        <v>533</v>
      </c>
      <c r="G178" s="1"/>
      <c r="H178" s="1"/>
    </row>
    <row r="179" spans="1:8" ht="15" hidden="1" customHeight="1">
      <c r="A179" s="6" t="s">
        <v>527</v>
      </c>
      <c r="B179" s="7" t="s">
        <v>534</v>
      </c>
      <c r="C179" s="6" t="s">
        <v>477</v>
      </c>
      <c r="D179" s="6" t="s">
        <v>535</v>
      </c>
      <c r="E179" s="6" t="s">
        <v>532</v>
      </c>
      <c r="F179" s="6" t="s">
        <v>536</v>
      </c>
      <c r="G179" s="1"/>
      <c r="H179" s="1"/>
    </row>
    <row r="180" spans="1:8" ht="15" hidden="1" customHeight="1">
      <c r="A180" s="6" t="s">
        <v>527</v>
      </c>
      <c r="B180" s="7" t="s">
        <v>537</v>
      </c>
      <c r="C180" s="6" t="s">
        <v>538</v>
      </c>
      <c r="D180" s="6" t="s">
        <v>39</v>
      </c>
      <c r="E180" s="6" t="s">
        <v>538</v>
      </c>
      <c r="F180" s="6" t="s">
        <v>539</v>
      </c>
      <c r="G180" s="1"/>
      <c r="H180" s="1"/>
    </row>
    <row r="181" spans="1:8" ht="15" hidden="1" customHeight="1">
      <c r="A181" s="6" t="s">
        <v>527</v>
      </c>
      <c r="B181" s="7" t="s">
        <v>540</v>
      </c>
      <c r="C181" s="6" t="s">
        <v>538</v>
      </c>
      <c r="D181" s="6" t="s">
        <v>36</v>
      </c>
      <c r="E181" s="6" t="s">
        <v>538</v>
      </c>
      <c r="F181" s="6" t="s">
        <v>541</v>
      </c>
      <c r="G181" s="1"/>
      <c r="H181" s="1"/>
    </row>
    <row r="182" spans="1:8" ht="15" hidden="1" customHeight="1">
      <c r="A182" s="6" t="s">
        <v>527</v>
      </c>
      <c r="B182" s="7" t="s">
        <v>542</v>
      </c>
      <c r="C182" s="6" t="s">
        <v>538</v>
      </c>
      <c r="D182" s="6" t="s">
        <v>46</v>
      </c>
      <c r="E182" s="6" t="s">
        <v>538</v>
      </c>
      <c r="F182" s="6" t="s">
        <v>543</v>
      </c>
      <c r="G182" s="1"/>
      <c r="H182" s="1"/>
    </row>
    <row r="183" spans="1:8" ht="15" hidden="1" customHeight="1">
      <c r="A183" s="6" t="s">
        <v>527</v>
      </c>
      <c r="B183" s="7" t="s">
        <v>544</v>
      </c>
      <c r="C183" s="6" t="s">
        <v>545</v>
      </c>
      <c r="D183" s="6" t="s">
        <v>162</v>
      </c>
      <c r="E183" s="6" t="s">
        <v>545</v>
      </c>
      <c r="F183" s="6" t="s">
        <v>546</v>
      </c>
      <c r="G183" s="1"/>
      <c r="H183" s="1"/>
    </row>
    <row r="184" spans="1:8" ht="15" hidden="1" customHeight="1">
      <c r="A184" s="6" t="s">
        <v>527</v>
      </c>
      <c r="B184" s="7" t="s">
        <v>41</v>
      </c>
      <c r="C184" s="6" t="s">
        <v>547</v>
      </c>
      <c r="D184" s="6" t="s">
        <v>548</v>
      </c>
      <c r="E184" s="6" t="s">
        <v>547</v>
      </c>
      <c r="F184" s="6" t="s">
        <v>549</v>
      </c>
      <c r="G184" s="1"/>
      <c r="H184" s="1"/>
    </row>
    <row r="185" spans="1:8" ht="15" hidden="1" customHeight="1">
      <c r="A185" s="6" t="s">
        <v>527</v>
      </c>
      <c r="B185" s="7" t="s">
        <v>34</v>
      </c>
      <c r="C185" s="6" t="s">
        <v>547</v>
      </c>
      <c r="D185" s="6" t="s">
        <v>36</v>
      </c>
      <c r="E185" s="6" t="s">
        <v>547</v>
      </c>
      <c r="F185" s="6" t="s">
        <v>550</v>
      </c>
      <c r="G185" s="1"/>
      <c r="H185" s="1"/>
    </row>
    <row r="186" spans="1:8" ht="15" hidden="1" customHeight="1">
      <c r="A186" s="6" t="s">
        <v>527</v>
      </c>
      <c r="B186" s="7" t="s">
        <v>38</v>
      </c>
      <c r="C186" s="6" t="s">
        <v>547</v>
      </c>
      <c r="D186" s="6" t="s">
        <v>39</v>
      </c>
      <c r="E186" s="6" t="s">
        <v>547</v>
      </c>
      <c r="F186" s="6" t="s">
        <v>551</v>
      </c>
      <c r="G186" s="1"/>
      <c r="H186" s="1"/>
    </row>
    <row r="187" spans="1:8" ht="15" hidden="1" customHeight="1">
      <c r="A187" s="6" t="s">
        <v>527</v>
      </c>
      <c r="B187" s="7" t="s">
        <v>24</v>
      </c>
      <c r="C187" s="6" t="s">
        <v>552</v>
      </c>
      <c r="D187" s="6" t="s">
        <v>54</v>
      </c>
      <c r="E187" s="6" t="s">
        <v>553</v>
      </c>
      <c r="F187" s="6" t="s">
        <v>554</v>
      </c>
      <c r="G187" s="1"/>
      <c r="H187" s="1"/>
    </row>
    <row r="188" spans="1:8" ht="15" hidden="1" customHeight="1">
      <c r="A188" s="6" t="s">
        <v>527</v>
      </c>
      <c r="B188" s="7" t="s">
        <v>112</v>
      </c>
      <c r="C188" s="6" t="s">
        <v>477</v>
      </c>
      <c r="D188" s="6" t="s">
        <v>54</v>
      </c>
      <c r="E188" s="6" t="s">
        <v>555</v>
      </c>
      <c r="F188" s="6" t="s">
        <v>556</v>
      </c>
      <c r="G188" s="1"/>
      <c r="H188" s="1"/>
    </row>
    <row r="189" spans="1:8" ht="15" hidden="1" customHeight="1">
      <c r="A189" s="6" t="s">
        <v>527</v>
      </c>
      <c r="B189" s="7" t="s">
        <v>134</v>
      </c>
      <c r="C189" s="6" t="s">
        <v>557</v>
      </c>
      <c r="D189" s="6" t="s">
        <v>54</v>
      </c>
      <c r="E189" s="6" t="s">
        <v>558</v>
      </c>
      <c r="F189" s="6" t="s">
        <v>559</v>
      </c>
      <c r="G189" s="1"/>
      <c r="H189" s="1"/>
    </row>
    <row r="190" spans="1:8" ht="15" hidden="1" customHeight="1">
      <c r="A190" s="6" t="s">
        <v>527</v>
      </c>
      <c r="B190" s="7" t="s">
        <v>101</v>
      </c>
      <c r="C190" s="6" t="s">
        <v>560</v>
      </c>
      <c r="D190" s="6" t="s">
        <v>54</v>
      </c>
      <c r="E190" s="6" t="s">
        <v>561</v>
      </c>
      <c r="F190" s="6" t="s">
        <v>562</v>
      </c>
      <c r="G190" s="1"/>
      <c r="H190" s="1"/>
    </row>
    <row r="191" spans="1:8" ht="15" hidden="1" customHeight="1">
      <c r="A191" s="6" t="s">
        <v>527</v>
      </c>
      <c r="B191" s="7" t="s">
        <v>563</v>
      </c>
      <c r="C191" s="6" t="s">
        <v>564</v>
      </c>
      <c r="D191" s="6" t="s">
        <v>54</v>
      </c>
      <c r="E191" s="6" t="s">
        <v>565</v>
      </c>
      <c r="F191" s="6" t="s">
        <v>566</v>
      </c>
      <c r="G191" s="1"/>
      <c r="H191" s="1"/>
    </row>
    <row r="192" spans="1:8" ht="15" hidden="1" customHeight="1">
      <c r="A192" s="6" t="s">
        <v>527</v>
      </c>
      <c r="B192" s="7" t="s">
        <v>116</v>
      </c>
      <c r="C192" s="6" t="s">
        <v>567</v>
      </c>
      <c r="D192" s="6" t="s">
        <v>54</v>
      </c>
      <c r="E192" s="6" t="s">
        <v>568</v>
      </c>
      <c r="F192" s="6" t="s">
        <v>569</v>
      </c>
      <c r="G192" s="1"/>
      <c r="H192" s="1"/>
    </row>
    <row r="193" spans="1:8" ht="15" hidden="1" customHeight="1">
      <c r="A193" s="6" t="s">
        <v>527</v>
      </c>
      <c r="B193" s="7" t="s">
        <v>570</v>
      </c>
      <c r="C193" s="6" t="s">
        <v>571</v>
      </c>
      <c r="D193" s="6" t="s">
        <v>54</v>
      </c>
      <c r="E193" s="6" t="s">
        <v>572</v>
      </c>
      <c r="F193" s="6" t="s">
        <v>573</v>
      </c>
      <c r="G193" s="1"/>
      <c r="H193" s="1"/>
    </row>
    <row r="194" spans="1:8" ht="15" hidden="1" customHeight="1">
      <c r="A194" s="6" t="s">
        <v>574</v>
      </c>
      <c r="B194" s="7" t="s">
        <v>575</v>
      </c>
      <c r="C194" s="6" t="s">
        <v>576</v>
      </c>
      <c r="D194" s="6" t="s">
        <v>19</v>
      </c>
      <c r="E194" s="6" t="s">
        <v>576</v>
      </c>
      <c r="F194" s="6" t="s">
        <v>577</v>
      </c>
      <c r="G194" s="1"/>
      <c r="H194" s="1"/>
    </row>
    <row r="195" spans="1:8" ht="15" hidden="1" customHeight="1">
      <c r="A195" s="6" t="s">
        <v>574</v>
      </c>
      <c r="B195" s="7" t="s">
        <v>34</v>
      </c>
      <c r="C195" s="6" t="s">
        <v>578</v>
      </c>
      <c r="D195" s="6" t="s">
        <v>36</v>
      </c>
      <c r="E195" s="6" t="s">
        <v>578</v>
      </c>
      <c r="F195" s="6" t="s">
        <v>579</v>
      </c>
      <c r="G195" s="1"/>
      <c r="H195" s="1"/>
    </row>
    <row r="196" spans="1:8" ht="15" hidden="1" customHeight="1">
      <c r="A196" s="6" t="s">
        <v>574</v>
      </c>
      <c r="B196" s="7" t="s">
        <v>580</v>
      </c>
      <c r="C196" s="6" t="s">
        <v>581</v>
      </c>
      <c r="D196" s="6" t="s">
        <v>19</v>
      </c>
      <c r="E196" s="6" t="s">
        <v>581</v>
      </c>
      <c r="F196" s="6" t="s">
        <v>582</v>
      </c>
      <c r="G196" s="1"/>
      <c r="H196" s="1"/>
    </row>
    <row r="197" spans="1:8" ht="15" hidden="1" customHeight="1">
      <c r="A197" s="6" t="s">
        <v>574</v>
      </c>
      <c r="B197" s="7" t="s">
        <v>38</v>
      </c>
      <c r="C197" s="6" t="s">
        <v>583</v>
      </c>
      <c r="D197" s="6" t="s">
        <v>39</v>
      </c>
      <c r="E197" s="6" t="s">
        <v>583</v>
      </c>
      <c r="F197" s="6" t="s">
        <v>584</v>
      </c>
      <c r="G197" s="1"/>
      <c r="H197" s="1"/>
    </row>
    <row r="198" spans="1:8" ht="15" hidden="1" customHeight="1">
      <c r="A198" s="6" t="s">
        <v>574</v>
      </c>
      <c r="B198" s="7" t="s">
        <v>585</v>
      </c>
      <c r="C198" s="6" t="s">
        <v>586</v>
      </c>
      <c r="D198" s="6" t="s">
        <v>19</v>
      </c>
      <c r="E198" s="6" t="s">
        <v>586</v>
      </c>
      <c r="F198" s="6" t="s">
        <v>587</v>
      </c>
      <c r="G198" s="1"/>
      <c r="H198" s="1"/>
    </row>
    <row r="199" spans="1:8" ht="15" hidden="1" customHeight="1">
      <c r="A199" s="6" t="s">
        <v>574</v>
      </c>
      <c r="B199" s="7" t="s">
        <v>588</v>
      </c>
      <c r="C199" s="6" t="s">
        <v>589</v>
      </c>
      <c r="D199" s="6" t="s">
        <v>19</v>
      </c>
      <c r="E199" s="6" t="s">
        <v>589</v>
      </c>
      <c r="F199" s="6" t="s">
        <v>590</v>
      </c>
      <c r="G199" s="1"/>
      <c r="H199" s="1"/>
    </row>
    <row r="200" spans="1:8" ht="15" hidden="1" customHeight="1">
      <c r="A200" s="6" t="s">
        <v>574</v>
      </c>
      <c r="B200" s="7" t="s">
        <v>591</v>
      </c>
      <c r="C200" s="6" t="s">
        <v>592</v>
      </c>
      <c r="D200" s="6" t="s">
        <v>19</v>
      </c>
      <c r="E200" s="6" t="s">
        <v>592</v>
      </c>
      <c r="F200" s="6" t="s">
        <v>593</v>
      </c>
      <c r="G200" s="1"/>
      <c r="H200" s="1"/>
    </row>
    <row r="201" spans="1:8" ht="15" hidden="1" customHeight="1">
      <c r="A201" s="6" t="s">
        <v>574</v>
      </c>
      <c r="B201" s="7" t="s">
        <v>585</v>
      </c>
      <c r="C201" s="6" t="s">
        <v>594</v>
      </c>
      <c r="D201" s="6" t="s">
        <v>19</v>
      </c>
      <c r="E201" s="6" t="s">
        <v>594</v>
      </c>
      <c r="F201" s="6" t="s">
        <v>595</v>
      </c>
      <c r="G201" s="1"/>
      <c r="H201" s="1"/>
    </row>
    <row r="202" spans="1:8" ht="15" hidden="1" customHeight="1">
      <c r="A202" s="6" t="s">
        <v>574</v>
      </c>
      <c r="B202" s="7" t="s">
        <v>596</v>
      </c>
      <c r="C202" s="6" t="s">
        <v>597</v>
      </c>
      <c r="D202" s="6" t="s">
        <v>39</v>
      </c>
      <c r="E202" s="6" t="s">
        <v>597</v>
      </c>
      <c r="F202" s="6" t="s">
        <v>598</v>
      </c>
      <c r="G202" s="1"/>
      <c r="H202" s="1"/>
    </row>
    <row r="203" spans="1:8" ht="15" hidden="1" customHeight="1">
      <c r="A203" s="6" t="s">
        <v>574</v>
      </c>
      <c r="B203" s="7" t="s">
        <v>599</v>
      </c>
      <c r="C203" s="6" t="s">
        <v>600</v>
      </c>
      <c r="D203" s="6" t="s">
        <v>36</v>
      </c>
      <c r="E203" s="6" t="s">
        <v>600</v>
      </c>
      <c r="F203" s="6" t="s">
        <v>601</v>
      </c>
      <c r="G203" s="1"/>
      <c r="H203" s="1"/>
    </row>
    <row r="204" spans="1:8" ht="15" hidden="1" customHeight="1">
      <c r="A204" s="6" t="s">
        <v>574</v>
      </c>
      <c r="B204" s="7" t="s">
        <v>602</v>
      </c>
      <c r="C204" s="6" t="s">
        <v>603</v>
      </c>
      <c r="D204" s="6" t="s">
        <v>604</v>
      </c>
      <c r="E204" s="6" t="s">
        <v>603</v>
      </c>
      <c r="F204" s="6" t="s">
        <v>605</v>
      </c>
      <c r="G204" s="1"/>
      <c r="H204" s="1"/>
    </row>
    <row r="205" spans="1:8" ht="15" hidden="1" customHeight="1">
      <c r="A205" s="6" t="s">
        <v>574</v>
      </c>
      <c r="B205" s="7" t="s">
        <v>606</v>
      </c>
      <c r="C205" s="6" t="s">
        <v>607</v>
      </c>
      <c r="D205" s="6" t="s">
        <v>26</v>
      </c>
      <c r="E205" s="6" t="s">
        <v>607</v>
      </c>
      <c r="F205" s="6" t="s">
        <v>608</v>
      </c>
      <c r="G205" s="1"/>
      <c r="H205" s="1"/>
    </row>
    <row r="206" spans="1:8" ht="15" hidden="1" customHeight="1">
      <c r="A206" s="6" t="s">
        <v>574</v>
      </c>
      <c r="B206" s="7" t="s">
        <v>609</v>
      </c>
      <c r="C206" s="6" t="s">
        <v>610</v>
      </c>
      <c r="D206" s="6" t="s">
        <v>26</v>
      </c>
      <c r="E206" s="6" t="s">
        <v>610</v>
      </c>
      <c r="F206" s="6" t="s">
        <v>611</v>
      </c>
      <c r="G206" s="1"/>
      <c r="H206" s="1"/>
    </row>
    <row r="207" spans="1:8" ht="15" hidden="1" customHeight="1">
      <c r="A207" s="6" t="s">
        <v>574</v>
      </c>
      <c r="B207" s="7" t="s">
        <v>612</v>
      </c>
      <c r="C207" s="6" t="s">
        <v>613</v>
      </c>
      <c r="D207" s="6" t="s">
        <v>26</v>
      </c>
      <c r="E207" s="6" t="s">
        <v>613</v>
      </c>
      <c r="F207" s="6" t="s">
        <v>614</v>
      </c>
      <c r="G207" s="1"/>
      <c r="H207" s="1"/>
    </row>
    <row r="208" spans="1:8" ht="15" hidden="1" customHeight="1">
      <c r="A208" s="6" t="s">
        <v>574</v>
      </c>
      <c r="B208" s="7" t="s">
        <v>615</v>
      </c>
      <c r="C208" s="6" t="s">
        <v>616</v>
      </c>
      <c r="D208" s="6" t="s">
        <v>26</v>
      </c>
      <c r="E208" s="6" t="s">
        <v>616</v>
      </c>
      <c r="F208" s="6" t="s">
        <v>617</v>
      </c>
      <c r="G208" s="1"/>
      <c r="H208" s="1"/>
    </row>
    <row r="209" spans="1:8" ht="15" hidden="1" customHeight="1">
      <c r="A209" s="6" t="s">
        <v>574</v>
      </c>
      <c r="B209" s="7" t="s">
        <v>609</v>
      </c>
      <c r="C209" s="6" t="s">
        <v>618</v>
      </c>
      <c r="D209" s="6" t="s">
        <v>26</v>
      </c>
      <c r="E209" s="6" t="s">
        <v>618</v>
      </c>
      <c r="F209" s="6" t="s">
        <v>619</v>
      </c>
      <c r="G209" s="1"/>
      <c r="H209" s="1"/>
    </row>
    <row r="210" spans="1:8" ht="15" hidden="1" customHeight="1">
      <c r="A210" s="6" t="s">
        <v>574</v>
      </c>
      <c r="B210" s="7" t="s">
        <v>615</v>
      </c>
      <c r="C210" s="6" t="s">
        <v>620</v>
      </c>
      <c r="D210" s="6" t="s">
        <v>621</v>
      </c>
      <c r="E210" s="6" t="s">
        <v>620</v>
      </c>
      <c r="F210" s="6" t="s">
        <v>622</v>
      </c>
      <c r="G210" s="1"/>
      <c r="H210" s="1"/>
    </row>
    <row r="211" spans="1:8" ht="15" hidden="1" customHeight="1">
      <c r="A211" s="6" t="s">
        <v>574</v>
      </c>
      <c r="B211" s="7" t="s">
        <v>609</v>
      </c>
      <c r="C211" s="6" t="s">
        <v>623</v>
      </c>
      <c r="D211" s="6" t="s">
        <v>621</v>
      </c>
      <c r="E211" s="6" t="s">
        <v>623</v>
      </c>
      <c r="F211" s="6" t="s">
        <v>624</v>
      </c>
      <c r="G211" s="1"/>
      <c r="H211" s="1"/>
    </row>
    <row r="212" spans="1:8" ht="15" hidden="1" customHeight="1">
      <c r="A212" s="6" t="s">
        <v>574</v>
      </c>
      <c r="B212" s="7" t="s">
        <v>625</v>
      </c>
      <c r="C212" s="6" t="s">
        <v>626</v>
      </c>
      <c r="D212" s="6" t="s">
        <v>621</v>
      </c>
      <c r="E212" s="6" t="s">
        <v>626</v>
      </c>
      <c r="F212" s="6" t="s">
        <v>627</v>
      </c>
      <c r="G212" s="1"/>
      <c r="H212" s="1"/>
    </row>
    <row r="213" spans="1:8" ht="15" hidden="1" customHeight="1">
      <c r="A213" s="6" t="s">
        <v>574</v>
      </c>
      <c r="B213" s="7" t="s">
        <v>628</v>
      </c>
      <c r="C213" s="6" t="s">
        <v>629</v>
      </c>
      <c r="D213" s="6" t="s">
        <v>621</v>
      </c>
      <c r="E213" s="6" t="s">
        <v>629</v>
      </c>
      <c r="F213" s="6" t="s">
        <v>630</v>
      </c>
      <c r="G213" s="1"/>
      <c r="H213" s="1"/>
    </row>
    <row r="214" spans="1:8" ht="15" hidden="1" customHeight="1">
      <c r="A214" s="6" t="s">
        <v>574</v>
      </c>
      <c r="B214" s="7" t="s">
        <v>631</v>
      </c>
      <c r="C214" s="6" t="s">
        <v>632</v>
      </c>
      <c r="D214" s="6" t="s">
        <v>162</v>
      </c>
      <c r="E214" s="6" t="s">
        <v>632</v>
      </c>
      <c r="F214" s="6" t="s">
        <v>633</v>
      </c>
      <c r="G214" s="1"/>
      <c r="H214" s="1"/>
    </row>
    <row r="215" spans="1:8" ht="15" hidden="1" customHeight="1">
      <c r="A215" s="6" t="s">
        <v>574</v>
      </c>
      <c r="B215" s="7" t="s">
        <v>28</v>
      </c>
      <c r="C215" s="6" t="s">
        <v>634</v>
      </c>
      <c r="D215" s="6" t="s">
        <v>29</v>
      </c>
      <c r="E215" s="6" t="s">
        <v>634</v>
      </c>
      <c r="F215" s="6" t="s">
        <v>635</v>
      </c>
      <c r="G215" s="1"/>
      <c r="H215" s="1"/>
    </row>
    <row r="216" spans="1:8" ht="15" hidden="1" customHeight="1">
      <c r="A216" s="6" t="s">
        <v>574</v>
      </c>
      <c r="B216" s="7" t="s">
        <v>636</v>
      </c>
      <c r="C216" s="6" t="s">
        <v>634</v>
      </c>
      <c r="D216" s="6" t="s">
        <v>26</v>
      </c>
      <c r="E216" s="6" t="s">
        <v>634</v>
      </c>
      <c r="F216" s="6" t="s">
        <v>637</v>
      </c>
      <c r="G216" s="1"/>
      <c r="H216" s="1"/>
    </row>
    <row r="217" spans="1:8" ht="15" hidden="1" customHeight="1">
      <c r="A217" s="6" t="s">
        <v>574</v>
      </c>
      <c r="B217" s="7" t="s">
        <v>31</v>
      </c>
      <c r="C217" s="6" t="s">
        <v>634</v>
      </c>
      <c r="D217" s="6" t="s">
        <v>32</v>
      </c>
      <c r="E217" s="6" t="s">
        <v>634</v>
      </c>
      <c r="F217" s="6" t="s">
        <v>638</v>
      </c>
      <c r="G217" s="1"/>
      <c r="H217" s="1"/>
    </row>
    <row r="218" spans="1:8" ht="15" hidden="1" customHeight="1">
      <c r="A218" s="6" t="s">
        <v>574</v>
      </c>
      <c r="B218" s="7" t="s">
        <v>639</v>
      </c>
      <c r="C218" s="6" t="s">
        <v>640</v>
      </c>
      <c r="D218" s="6" t="s">
        <v>641</v>
      </c>
      <c r="E218" s="6" t="s">
        <v>640</v>
      </c>
      <c r="F218" s="6" t="s">
        <v>642</v>
      </c>
      <c r="G218" s="1"/>
      <c r="H218" s="1"/>
    </row>
    <row r="219" spans="1:8" ht="15" hidden="1" customHeight="1">
      <c r="A219" s="6" t="s">
        <v>574</v>
      </c>
      <c r="B219" s="7" t="s">
        <v>41</v>
      </c>
      <c r="C219" s="6" t="s">
        <v>643</v>
      </c>
      <c r="D219" s="6" t="s">
        <v>92</v>
      </c>
      <c r="E219" s="6" t="s">
        <v>643</v>
      </c>
      <c r="F219" s="6" t="s">
        <v>644</v>
      </c>
      <c r="G219" s="1"/>
      <c r="H219" s="1"/>
    </row>
    <row r="220" spans="1:8" ht="15" hidden="1" customHeight="1">
      <c r="A220" s="6" t="s">
        <v>574</v>
      </c>
      <c r="B220" s="7" t="s">
        <v>88</v>
      </c>
      <c r="C220" s="6" t="s">
        <v>645</v>
      </c>
      <c r="D220" s="6" t="s">
        <v>54</v>
      </c>
      <c r="E220" s="6" t="s">
        <v>646</v>
      </c>
      <c r="F220" s="6" t="s">
        <v>647</v>
      </c>
      <c r="G220" s="1"/>
      <c r="H220" s="1"/>
    </row>
    <row r="221" spans="1:8" ht="15" hidden="1" customHeight="1">
      <c r="A221" s="6" t="s">
        <v>574</v>
      </c>
      <c r="B221" s="7" t="s">
        <v>101</v>
      </c>
      <c r="C221" s="6" t="s">
        <v>648</v>
      </c>
      <c r="D221" s="6" t="s">
        <v>54</v>
      </c>
      <c r="E221" s="6" t="s">
        <v>649</v>
      </c>
      <c r="F221" s="6" t="s">
        <v>650</v>
      </c>
      <c r="G221" s="1"/>
      <c r="H221" s="1"/>
    </row>
    <row r="222" spans="1:8" ht="15" hidden="1" customHeight="1">
      <c r="A222" s="6" t="s">
        <v>574</v>
      </c>
      <c r="B222" s="7" t="s">
        <v>130</v>
      </c>
      <c r="C222" s="6" t="s">
        <v>651</v>
      </c>
      <c r="D222" s="6" t="s">
        <v>54</v>
      </c>
      <c r="E222" s="6" t="s">
        <v>652</v>
      </c>
      <c r="F222" s="6" t="s">
        <v>653</v>
      </c>
      <c r="G222" s="1"/>
      <c r="H222" s="1"/>
    </row>
    <row r="223" spans="1:8" ht="15" hidden="1" customHeight="1">
      <c r="A223" s="6" t="s">
        <v>574</v>
      </c>
      <c r="B223" s="7" t="s">
        <v>222</v>
      </c>
      <c r="C223" s="6" t="s">
        <v>654</v>
      </c>
      <c r="D223" s="6" t="s">
        <v>54</v>
      </c>
      <c r="E223" s="6" t="s">
        <v>655</v>
      </c>
      <c r="F223" s="6" t="s">
        <v>656</v>
      </c>
      <c r="G223" s="1"/>
      <c r="H223" s="1"/>
    </row>
    <row r="224" spans="1:8" ht="15" hidden="1" customHeight="1">
      <c r="A224" s="6" t="s">
        <v>574</v>
      </c>
      <c r="B224" s="7" t="s">
        <v>657</v>
      </c>
      <c r="C224" s="6" t="s">
        <v>658</v>
      </c>
      <c r="D224" s="6" t="s">
        <v>54</v>
      </c>
      <c r="E224" s="6" t="s">
        <v>659</v>
      </c>
      <c r="F224" s="6" t="s">
        <v>660</v>
      </c>
      <c r="G224" s="1"/>
      <c r="H224" s="1"/>
    </row>
    <row r="225" spans="1:8" ht="15" hidden="1" customHeight="1">
      <c r="A225" s="6" t="s">
        <v>574</v>
      </c>
      <c r="B225" s="7" t="s">
        <v>112</v>
      </c>
      <c r="C225" s="6" t="s">
        <v>661</v>
      </c>
      <c r="D225" s="6" t="s">
        <v>172</v>
      </c>
      <c r="E225" s="6" t="s">
        <v>662</v>
      </c>
      <c r="F225" s="6" t="s">
        <v>663</v>
      </c>
      <c r="G225" s="1"/>
      <c r="H225" s="1"/>
    </row>
    <row r="226" spans="1:8" ht="15" hidden="1" customHeight="1">
      <c r="A226" s="6" t="s">
        <v>664</v>
      </c>
      <c r="B226" s="7" t="s">
        <v>665</v>
      </c>
      <c r="C226" s="6" t="s">
        <v>666</v>
      </c>
      <c r="D226" s="6" t="s">
        <v>19</v>
      </c>
      <c r="E226" s="6" t="s">
        <v>666</v>
      </c>
      <c r="F226" s="6" t="s">
        <v>667</v>
      </c>
      <c r="G226" s="1"/>
      <c r="H226" s="1"/>
    </row>
    <row r="227" spans="1:8" ht="15" hidden="1" customHeight="1">
      <c r="A227" s="6" t="s">
        <v>664</v>
      </c>
      <c r="B227" s="7" t="s">
        <v>668</v>
      </c>
      <c r="C227" s="6" t="s">
        <v>669</v>
      </c>
      <c r="D227" s="6" t="s">
        <v>19</v>
      </c>
      <c r="E227" s="6" t="s">
        <v>669</v>
      </c>
      <c r="F227" s="6" t="s">
        <v>670</v>
      </c>
      <c r="G227" s="1"/>
      <c r="H227" s="1"/>
    </row>
    <row r="228" spans="1:8" ht="15" hidden="1" customHeight="1">
      <c r="A228" s="6" t="s">
        <v>664</v>
      </c>
      <c r="B228" s="7" t="s">
        <v>671</v>
      </c>
      <c r="C228" s="6" t="s">
        <v>672</v>
      </c>
      <c r="D228" s="6" t="s">
        <v>19</v>
      </c>
      <c r="E228" s="6" t="s">
        <v>672</v>
      </c>
      <c r="F228" s="6" t="s">
        <v>673</v>
      </c>
      <c r="G228" s="1"/>
      <c r="H228" s="1"/>
    </row>
    <row r="229" spans="1:8" ht="15" hidden="1" customHeight="1">
      <c r="A229" s="6" t="s">
        <v>664</v>
      </c>
      <c r="B229" s="7" t="s">
        <v>674</v>
      </c>
      <c r="C229" s="6" t="s">
        <v>675</v>
      </c>
      <c r="D229" s="6" t="s">
        <v>19</v>
      </c>
      <c r="E229" s="6" t="s">
        <v>675</v>
      </c>
      <c r="F229" s="6" t="s">
        <v>676</v>
      </c>
      <c r="G229" s="1"/>
      <c r="H229" s="1"/>
    </row>
    <row r="230" spans="1:8" ht="15" hidden="1" customHeight="1">
      <c r="A230" s="6" t="s">
        <v>664</v>
      </c>
      <c r="B230" s="7" t="s">
        <v>38</v>
      </c>
      <c r="C230" s="6" t="s">
        <v>677</v>
      </c>
      <c r="D230" s="6" t="s">
        <v>39</v>
      </c>
      <c r="E230" s="6" t="s">
        <v>677</v>
      </c>
      <c r="F230" s="6" t="s">
        <v>678</v>
      </c>
      <c r="G230" s="1"/>
      <c r="H230" s="1"/>
    </row>
    <row r="231" spans="1:8" ht="15" hidden="1" customHeight="1">
      <c r="A231" s="6" t="s">
        <v>664</v>
      </c>
      <c r="B231" s="7" t="s">
        <v>34</v>
      </c>
      <c r="C231" s="6" t="s">
        <v>679</v>
      </c>
      <c r="D231" s="6" t="s">
        <v>36</v>
      </c>
      <c r="E231" s="6" t="s">
        <v>679</v>
      </c>
      <c r="F231" s="6" t="s">
        <v>680</v>
      </c>
      <c r="G231" s="1"/>
      <c r="H231" s="1"/>
    </row>
    <row r="232" spans="1:8" ht="15" hidden="1" customHeight="1">
      <c r="A232" s="6" t="s">
        <v>664</v>
      </c>
      <c r="B232" s="7" t="s">
        <v>681</v>
      </c>
      <c r="C232" s="6" t="s">
        <v>682</v>
      </c>
      <c r="D232" s="6" t="s">
        <v>39</v>
      </c>
      <c r="E232" s="6" t="s">
        <v>682</v>
      </c>
      <c r="F232" s="6" t="s">
        <v>683</v>
      </c>
      <c r="G232" s="1"/>
      <c r="H232" s="1"/>
    </row>
    <row r="233" spans="1:8" ht="15" hidden="1" customHeight="1">
      <c r="A233" s="6" t="s">
        <v>664</v>
      </c>
      <c r="B233" s="7" t="s">
        <v>684</v>
      </c>
      <c r="C233" s="6" t="s">
        <v>685</v>
      </c>
      <c r="D233" s="6" t="s">
        <v>36</v>
      </c>
      <c r="E233" s="6" t="s">
        <v>685</v>
      </c>
      <c r="F233" s="6" t="s">
        <v>686</v>
      </c>
      <c r="G233" s="1"/>
      <c r="H233" s="1"/>
    </row>
    <row r="234" spans="1:8" ht="15" hidden="1" customHeight="1">
      <c r="A234" s="6" t="s">
        <v>664</v>
      </c>
      <c r="B234" s="7" t="s">
        <v>687</v>
      </c>
      <c r="C234" s="6" t="s">
        <v>688</v>
      </c>
      <c r="D234" s="6" t="s">
        <v>26</v>
      </c>
      <c r="E234" s="6" t="s">
        <v>688</v>
      </c>
      <c r="F234" s="6" t="s">
        <v>689</v>
      </c>
      <c r="G234" s="1"/>
      <c r="H234" s="1"/>
    </row>
    <row r="235" spans="1:8" ht="15" hidden="1" customHeight="1">
      <c r="A235" s="6" t="s">
        <v>664</v>
      </c>
      <c r="B235" s="7" t="s">
        <v>690</v>
      </c>
      <c r="C235" s="6" t="s">
        <v>691</v>
      </c>
      <c r="D235" s="6" t="s">
        <v>26</v>
      </c>
      <c r="E235" s="6" t="s">
        <v>691</v>
      </c>
      <c r="F235" s="6" t="s">
        <v>692</v>
      </c>
      <c r="G235" s="1"/>
      <c r="H235" s="1"/>
    </row>
    <row r="236" spans="1:8" ht="15" hidden="1" customHeight="1">
      <c r="A236" s="6" t="s">
        <v>664</v>
      </c>
      <c r="B236" s="7" t="s">
        <v>28</v>
      </c>
      <c r="C236" s="6" t="s">
        <v>693</v>
      </c>
      <c r="D236" s="6" t="s">
        <v>29</v>
      </c>
      <c r="E236" s="6" t="s">
        <v>693</v>
      </c>
      <c r="F236" s="6" t="s">
        <v>694</v>
      </c>
      <c r="G236" s="1"/>
      <c r="H236" s="1"/>
    </row>
    <row r="237" spans="1:8" ht="15" hidden="1" customHeight="1">
      <c r="A237" s="6" t="s">
        <v>664</v>
      </c>
      <c r="B237" s="7" t="s">
        <v>65</v>
      </c>
      <c r="C237" s="6" t="s">
        <v>693</v>
      </c>
      <c r="D237" s="6" t="s">
        <v>26</v>
      </c>
      <c r="E237" s="6" t="s">
        <v>693</v>
      </c>
      <c r="F237" s="6" t="s">
        <v>695</v>
      </c>
      <c r="G237" s="1"/>
      <c r="H237" s="1"/>
    </row>
    <row r="238" spans="1:8" ht="15" hidden="1" customHeight="1">
      <c r="A238" s="6" t="s">
        <v>664</v>
      </c>
      <c r="B238" s="7" t="s">
        <v>31</v>
      </c>
      <c r="C238" s="6" t="s">
        <v>693</v>
      </c>
      <c r="D238" s="6" t="s">
        <v>32</v>
      </c>
      <c r="E238" s="6" t="s">
        <v>693</v>
      </c>
      <c r="F238" s="6" t="s">
        <v>696</v>
      </c>
      <c r="G238" s="1"/>
      <c r="H238" s="1"/>
    </row>
    <row r="239" spans="1:8" ht="15" hidden="1" customHeight="1">
      <c r="A239" s="6" t="s">
        <v>664</v>
      </c>
      <c r="B239" s="7" t="s">
        <v>41</v>
      </c>
      <c r="C239" s="6" t="s">
        <v>697</v>
      </c>
      <c r="D239" s="6" t="s">
        <v>99</v>
      </c>
      <c r="E239" s="6" t="s">
        <v>697</v>
      </c>
      <c r="F239" s="6" t="s">
        <v>698</v>
      </c>
      <c r="G239" s="1"/>
      <c r="H239" s="1"/>
    </row>
    <row r="240" spans="1:8" ht="15" hidden="1" customHeight="1">
      <c r="A240" s="6" t="s">
        <v>664</v>
      </c>
      <c r="B240" s="7" t="s">
        <v>699</v>
      </c>
      <c r="C240" s="6" t="s">
        <v>700</v>
      </c>
      <c r="D240" s="6" t="s">
        <v>701</v>
      </c>
      <c r="E240" s="6" t="s">
        <v>700</v>
      </c>
      <c r="F240" s="6" t="s">
        <v>702</v>
      </c>
      <c r="G240" s="1"/>
      <c r="H240" s="1"/>
    </row>
    <row r="241" spans="1:8" ht="15" hidden="1" customHeight="1">
      <c r="A241" s="6" t="s">
        <v>664</v>
      </c>
      <c r="B241" s="7" t="s">
        <v>703</v>
      </c>
      <c r="C241" s="6" t="s">
        <v>704</v>
      </c>
      <c r="D241" s="6" t="s">
        <v>54</v>
      </c>
      <c r="E241" s="6" t="s">
        <v>705</v>
      </c>
      <c r="F241" s="6" t="s">
        <v>706</v>
      </c>
      <c r="G241" s="1"/>
      <c r="H241" s="1"/>
    </row>
    <row r="242" spans="1:8" ht="15" hidden="1" customHeight="1">
      <c r="A242" s="6" t="s">
        <v>664</v>
      </c>
      <c r="B242" s="7" t="s">
        <v>101</v>
      </c>
      <c r="C242" s="6" t="s">
        <v>707</v>
      </c>
      <c r="D242" s="6" t="s">
        <v>54</v>
      </c>
      <c r="E242" s="6" t="s">
        <v>708</v>
      </c>
      <c r="F242" s="6" t="s">
        <v>709</v>
      </c>
      <c r="G242" s="1"/>
      <c r="H242" s="1"/>
    </row>
    <row r="243" spans="1:8" ht="15" hidden="1" customHeight="1">
      <c r="A243" s="6" t="s">
        <v>664</v>
      </c>
      <c r="B243" s="7" t="s">
        <v>710</v>
      </c>
      <c r="C243" s="6" t="s">
        <v>711</v>
      </c>
      <c r="D243" s="6" t="s">
        <v>54</v>
      </c>
      <c r="E243" s="6" t="s">
        <v>712</v>
      </c>
      <c r="F243" s="6" t="s">
        <v>713</v>
      </c>
      <c r="G243" s="1"/>
      <c r="H243" s="1"/>
    </row>
    <row r="244" spans="1:8" ht="15" hidden="1" customHeight="1">
      <c r="A244" s="6" t="s">
        <v>664</v>
      </c>
      <c r="B244" s="7" t="s">
        <v>130</v>
      </c>
      <c r="C244" s="6" t="s">
        <v>714</v>
      </c>
      <c r="D244" s="6" t="s">
        <v>54</v>
      </c>
      <c r="E244" s="6" t="s">
        <v>715</v>
      </c>
      <c r="F244" s="6" t="s">
        <v>716</v>
      </c>
      <c r="G244" s="1"/>
      <c r="H244" s="1"/>
    </row>
    <row r="245" spans="1:8" ht="15" hidden="1" customHeight="1">
      <c r="A245" s="6" t="s">
        <v>664</v>
      </c>
      <c r="B245" s="7" t="s">
        <v>134</v>
      </c>
      <c r="C245" s="6" t="s">
        <v>717</v>
      </c>
      <c r="D245" s="6" t="s">
        <v>54</v>
      </c>
      <c r="E245" s="6" t="s">
        <v>718</v>
      </c>
      <c r="F245" s="6" t="s">
        <v>719</v>
      </c>
      <c r="G245" s="1"/>
      <c r="H245" s="1"/>
    </row>
    <row r="246" spans="1:8" ht="15" hidden="1" customHeight="1">
      <c r="A246" s="6" t="s">
        <v>664</v>
      </c>
      <c r="B246" s="7" t="s">
        <v>134</v>
      </c>
      <c r="C246" s="6" t="s">
        <v>720</v>
      </c>
      <c r="D246" s="6" t="s">
        <v>54</v>
      </c>
      <c r="E246" s="6" t="s">
        <v>721</v>
      </c>
      <c r="F246" s="6" t="s">
        <v>722</v>
      </c>
      <c r="G246" s="1"/>
      <c r="H246" s="1"/>
    </row>
    <row r="247" spans="1:8" ht="15" hidden="1" customHeight="1">
      <c r="A247" s="6" t="s">
        <v>664</v>
      </c>
      <c r="B247" s="7" t="s">
        <v>116</v>
      </c>
      <c r="C247" s="6" t="s">
        <v>723</v>
      </c>
      <c r="D247" s="6" t="s">
        <v>54</v>
      </c>
      <c r="E247" s="6" t="s">
        <v>724</v>
      </c>
      <c r="F247" s="6" t="s">
        <v>725</v>
      </c>
      <c r="G247" s="1"/>
      <c r="H247" s="1"/>
    </row>
    <row r="248" spans="1:8" ht="15" hidden="1" customHeight="1">
      <c r="A248" s="6" t="s">
        <v>726</v>
      </c>
      <c r="B248" s="7" t="s">
        <v>727</v>
      </c>
      <c r="C248" s="6" t="s">
        <v>728</v>
      </c>
      <c r="D248" s="6" t="s">
        <v>36</v>
      </c>
      <c r="E248" s="6" t="s">
        <v>728</v>
      </c>
      <c r="F248" s="6" t="s">
        <v>729</v>
      </c>
      <c r="G248" s="1"/>
      <c r="H248" s="1"/>
    </row>
    <row r="249" spans="1:8" ht="15" hidden="1" customHeight="1">
      <c r="A249" s="6" t="s">
        <v>726</v>
      </c>
      <c r="B249" s="7" t="s">
        <v>730</v>
      </c>
      <c r="C249" s="6" t="s">
        <v>731</v>
      </c>
      <c r="D249" s="6" t="s">
        <v>19</v>
      </c>
      <c r="E249" s="6" t="s">
        <v>731</v>
      </c>
      <c r="F249" s="6" t="s">
        <v>732</v>
      </c>
      <c r="G249" s="1"/>
      <c r="H249" s="1"/>
    </row>
    <row r="250" spans="1:8" ht="15" hidden="1" customHeight="1">
      <c r="A250" s="6" t="s">
        <v>726</v>
      </c>
      <c r="B250" s="7" t="s">
        <v>733</v>
      </c>
      <c r="C250" s="6" t="s">
        <v>734</v>
      </c>
      <c r="D250" s="6" t="s">
        <v>39</v>
      </c>
      <c r="E250" s="6" t="s">
        <v>734</v>
      </c>
      <c r="F250" s="6" t="s">
        <v>735</v>
      </c>
      <c r="G250" s="1"/>
      <c r="H250" s="1"/>
    </row>
    <row r="251" spans="1:8" ht="15" hidden="1" customHeight="1">
      <c r="A251" s="6" t="s">
        <v>726</v>
      </c>
      <c r="B251" s="7" t="s">
        <v>736</v>
      </c>
      <c r="C251" s="6" t="s">
        <v>737</v>
      </c>
      <c r="D251" s="6" t="s">
        <v>19</v>
      </c>
      <c r="E251" s="6" t="s">
        <v>737</v>
      </c>
      <c r="F251" s="6" t="s">
        <v>738</v>
      </c>
      <c r="G251" s="1"/>
      <c r="H251" s="1"/>
    </row>
    <row r="252" spans="1:8" ht="15" hidden="1" customHeight="1">
      <c r="A252" s="6" t="s">
        <v>726</v>
      </c>
      <c r="B252" s="7" t="s">
        <v>739</v>
      </c>
      <c r="C252" s="6" t="s">
        <v>740</v>
      </c>
      <c r="D252" s="6" t="s">
        <v>26</v>
      </c>
      <c r="E252" s="6" t="s">
        <v>740</v>
      </c>
      <c r="F252" s="6" t="s">
        <v>741</v>
      </c>
      <c r="G252" s="1"/>
      <c r="H252" s="1"/>
    </row>
    <row r="253" spans="1:8" ht="15" hidden="1" customHeight="1">
      <c r="A253" s="6" t="s">
        <v>726</v>
      </c>
      <c r="B253" s="7" t="s">
        <v>28</v>
      </c>
      <c r="C253" s="6" t="s">
        <v>742</v>
      </c>
      <c r="D253" s="6" t="s">
        <v>29</v>
      </c>
      <c r="E253" s="6" t="s">
        <v>742</v>
      </c>
      <c r="F253" s="6" t="s">
        <v>743</v>
      </c>
      <c r="G253" s="1"/>
      <c r="H253" s="1"/>
    </row>
    <row r="254" spans="1:8" ht="15" hidden="1" customHeight="1">
      <c r="A254" s="6" t="s">
        <v>726</v>
      </c>
      <c r="B254" s="7" t="s">
        <v>570</v>
      </c>
      <c r="C254" s="6" t="s">
        <v>742</v>
      </c>
      <c r="D254" s="6" t="s">
        <v>26</v>
      </c>
      <c r="E254" s="6" t="s">
        <v>742</v>
      </c>
      <c r="F254" s="6" t="s">
        <v>744</v>
      </c>
      <c r="G254" s="1"/>
      <c r="H254" s="1"/>
    </row>
    <row r="255" spans="1:8" ht="15" hidden="1" customHeight="1">
      <c r="A255" s="6" t="s">
        <v>726</v>
      </c>
      <c r="B255" s="7" t="s">
        <v>31</v>
      </c>
      <c r="C255" s="6" t="s">
        <v>742</v>
      </c>
      <c r="D255" s="6" t="s">
        <v>32</v>
      </c>
      <c r="E255" s="6" t="s">
        <v>742</v>
      </c>
      <c r="F255" s="6" t="s">
        <v>745</v>
      </c>
      <c r="G255" s="1"/>
      <c r="H255" s="1"/>
    </row>
    <row r="256" spans="1:8" ht="15" hidden="1" customHeight="1">
      <c r="A256" s="6" t="s">
        <v>726</v>
      </c>
      <c r="B256" s="7" t="s">
        <v>746</v>
      </c>
      <c r="C256" s="6" t="s">
        <v>747</v>
      </c>
      <c r="D256" s="6" t="s">
        <v>92</v>
      </c>
      <c r="E256" s="6" t="s">
        <v>747</v>
      </c>
      <c r="F256" s="6" t="s">
        <v>748</v>
      </c>
      <c r="G256" s="1"/>
      <c r="H256" s="1"/>
    </row>
    <row r="257" spans="1:8" ht="15" hidden="1" customHeight="1">
      <c r="A257" s="6" t="s">
        <v>726</v>
      </c>
      <c r="B257" s="7" t="s">
        <v>749</v>
      </c>
      <c r="C257" s="6" t="s">
        <v>750</v>
      </c>
      <c r="D257" s="6" t="s">
        <v>751</v>
      </c>
      <c r="E257" s="6" t="s">
        <v>750</v>
      </c>
      <c r="F257" s="6" t="s">
        <v>752</v>
      </c>
      <c r="G257" s="1"/>
      <c r="H257" s="1"/>
    </row>
    <row r="258" spans="1:8" ht="15" hidden="1" customHeight="1">
      <c r="A258" s="6" t="s">
        <v>726</v>
      </c>
      <c r="B258" s="7" t="s">
        <v>753</v>
      </c>
      <c r="C258" s="6" t="s">
        <v>750</v>
      </c>
      <c r="D258" s="6" t="s">
        <v>36</v>
      </c>
      <c r="E258" s="6" t="s">
        <v>750</v>
      </c>
      <c r="F258" s="6" t="s">
        <v>754</v>
      </c>
      <c r="G258" s="1"/>
      <c r="H258" s="1"/>
    </row>
    <row r="259" spans="1:8" ht="15" hidden="1" customHeight="1">
      <c r="A259" s="6" t="s">
        <v>726</v>
      </c>
      <c r="B259" s="7" t="s">
        <v>755</v>
      </c>
      <c r="C259" s="6" t="s">
        <v>750</v>
      </c>
      <c r="D259" s="6" t="s">
        <v>39</v>
      </c>
      <c r="E259" s="6" t="s">
        <v>750</v>
      </c>
      <c r="F259" s="6" t="s">
        <v>756</v>
      </c>
      <c r="G259" s="1"/>
      <c r="H259" s="1"/>
    </row>
    <row r="260" spans="1:8" ht="15" hidden="1" customHeight="1">
      <c r="A260" s="6" t="s">
        <v>726</v>
      </c>
      <c r="B260" s="7" t="s">
        <v>88</v>
      </c>
      <c r="C260" s="6" t="s">
        <v>757</v>
      </c>
      <c r="D260" s="6" t="s">
        <v>54</v>
      </c>
      <c r="E260" s="6" t="s">
        <v>758</v>
      </c>
      <c r="F260" s="6" t="s">
        <v>759</v>
      </c>
      <c r="G260" s="1"/>
      <c r="H260" s="1"/>
    </row>
    <row r="261" spans="1:8" ht="15" hidden="1" customHeight="1">
      <c r="A261" s="6" t="s">
        <v>726</v>
      </c>
      <c r="B261" s="7" t="s">
        <v>101</v>
      </c>
      <c r="C261" s="6" t="s">
        <v>760</v>
      </c>
      <c r="D261" s="6" t="s">
        <v>54</v>
      </c>
      <c r="E261" s="6" t="s">
        <v>761</v>
      </c>
      <c r="F261" s="6" t="s">
        <v>762</v>
      </c>
      <c r="G261" s="1"/>
      <c r="H261" s="1"/>
    </row>
    <row r="262" spans="1:8" ht="15" hidden="1" customHeight="1">
      <c r="A262" s="6" t="s">
        <v>726</v>
      </c>
      <c r="B262" s="7" t="s">
        <v>710</v>
      </c>
      <c r="C262" s="6" t="s">
        <v>763</v>
      </c>
      <c r="D262" s="6" t="s">
        <v>54</v>
      </c>
      <c r="E262" s="6" t="s">
        <v>764</v>
      </c>
      <c r="F262" s="6" t="s">
        <v>765</v>
      </c>
      <c r="G262" s="1"/>
      <c r="H262" s="1"/>
    </row>
    <row r="263" spans="1:8" ht="15" hidden="1" customHeight="1">
      <c r="A263" s="6" t="s">
        <v>726</v>
      </c>
      <c r="B263" s="7" t="s">
        <v>766</v>
      </c>
      <c r="C263" s="6" t="s">
        <v>767</v>
      </c>
      <c r="D263" s="6" t="s">
        <v>54</v>
      </c>
      <c r="E263" s="6" t="s">
        <v>768</v>
      </c>
      <c r="F263" s="6" t="s">
        <v>769</v>
      </c>
      <c r="G263" s="1"/>
      <c r="H263" s="1"/>
    </row>
    <row r="264" spans="1:8" ht="15" hidden="1" customHeight="1">
      <c r="A264" s="6" t="s">
        <v>726</v>
      </c>
      <c r="B264" s="7" t="s">
        <v>570</v>
      </c>
      <c r="C264" s="6" t="s">
        <v>770</v>
      </c>
      <c r="D264" s="6" t="s">
        <v>54</v>
      </c>
      <c r="E264" s="6" t="s">
        <v>771</v>
      </c>
      <c r="F264" s="6" t="s">
        <v>772</v>
      </c>
      <c r="G264" s="1"/>
      <c r="H264" s="1"/>
    </row>
    <row r="265" spans="1:8" ht="15" hidden="1" customHeight="1">
      <c r="A265" s="6" t="s">
        <v>726</v>
      </c>
      <c r="B265" s="7" t="s">
        <v>150</v>
      </c>
      <c r="C265" s="6" t="s">
        <v>773</v>
      </c>
      <c r="D265" s="6" t="s">
        <v>54</v>
      </c>
      <c r="E265" s="6" t="s">
        <v>774</v>
      </c>
      <c r="F265" s="6" t="s">
        <v>775</v>
      </c>
      <c r="G265" s="1"/>
      <c r="H265" s="1"/>
    </row>
    <row r="266" spans="1:8" ht="15" hidden="1" customHeight="1">
      <c r="A266" s="6" t="s">
        <v>776</v>
      </c>
      <c r="B266" s="7" t="s">
        <v>777</v>
      </c>
      <c r="C266" s="6" t="s">
        <v>778</v>
      </c>
      <c r="D266" s="6" t="s">
        <v>19</v>
      </c>
      <c r="E266" s="6" t="s">
        <v>778</v>
      </c>
      <c r="F266" s="6" t="s">
        <v>779</v>
      </c>
      <c r="G266" s="1"/>
      <c r="H266" s="1"/>
    </row>
    <row r="267" spans="1:8" ht="15" hidden="1" customHeight="1">
      <c r="A267" s="6" t="s">
        <v>776</v>
      </c>
      <c r="B267" s="7" t="s">
        <v>780</v>
      </c>
      <c r="C267" s="6" t="s">
        <v>781</v>
      </c>
      <c r="D267" s="6" t="s">
        <v>244</v>
      </c>
      <c r="E267" s="6" t="s">
        <v>781</v>
      </c>
      <c r="F267" s="6" t="s">
        <v>782</v>
      </c>
      <c r="G267" s="1"/>
      <c r="H267" s="1"/>
    </row>
    <row r="268" spans="1:8" ht="15" hidden="1" customHeight="1">
      <c r="A268" s="6" t="s">
        <v>776</v>
      </c>
      <c r="B268" s="7" t="s">
        <v>783</v>
      </c>
      <c r="C268" s="6" t="s">
        <v>784</v>
      </c>
      <c r="D268" s="6" t="s">
        <v>212</v>
      </c>
      <c r="E268" s="6" t="s">
        <v>784</v>
      </c>
      <c r="F268" s="6" t="s">
        <v>785</v>
      </c>
      <c r="G268" s="1"/>
      <c r="H268" s="1"/>
    </row>
    <row r="269" spans="1:8" ht="15" hidden="1" customHeight="1">
      <c r="A269" s="6" t="s">
        <v>776</v>
      </c>
      <c r="B269" s="7" t="s">
        <v>786</v>
      </c>
      <c r="C269" s="6" t="s">
        <v>784</v>
      </c>
      <c r="D269" s="6" t="s">
        <v>36</v>
      </c>
      <c r="E269" s="6" t="s">
        <v>784</v>
      </c>
      <c r="F269" s="6" t="s">
        <v>787</v>
      </c>
      <c r="G269" s="1"/>
      <c r="H269" s="1"/>
    </row>
    <row r="270" spans="1:8" ht="15" hidden="1" customHeight="1">
      <c r="A270" s="6" t="s">
        <v>776</v>
      </c>
      <c r="B270" s="7" t="s">
        <v>788</v>
      </c>
      <c r="C270" s="6" t="s">
        <v>784</v>
      </c>
      <c r="D270" s="6" t="s">
        <v>39</v>
      </c>
      <c r="E270" s="6" t="s">
        <v>784</v>
      </c>
      <c r="F270" s="6" t="s">
        <v>789</v>
      </c>
      <c r="G270" s="1"/>
      <c r="H270" s="1"/>
    </row>
    <row r="271" spans="1:8" ht="15" hidden="1" customHeight="1">
      <c r="A271" s="6" t="s">
        <v>776</v>
      </c>
      <c r="B271" s="7" t="s">
        <v>101</v>
      </c>
      <c r="C271" s="6" t="s">
        <v>790</v>
      </c>
      <c r="D271" s="6" t="s">
        <v>54</v>
      </c>
      <c r="E271" s="6" t="s">
        <v>791</v>
      </c>
      <c r="F271" s="6" t="s">
        <v>792</v>
      </c>
      <c r="G271" s="1"/>
      <c r="H271" s="1"/>
    </row>
    <row r="272" spans="1:8" ht="15" hidden="1" customHeight="1">
      <c r="A272" s="6" t="s">
        <v>776</v>
      </c>
      <c r="B272" s="7" t="s">
        <v>793</v>
      </c>
      <c r="C272" s="6" t="s">
        <v>794</v>
      </c>
      <c r="D272" s="6" t="s">
        <v>54</v>
      </c>
      <c r="E272" s="6" t="s">
        <v>795</v>
      </c>
      <c r="F272" s="6" t="s">
        <v>796</v>
      </c>
      <c r="G272" s="1"/>
      <c r="H272" s="1"/>
    </row>
    <row r="273" spans="1:8" ht="15" hidden="1" customHeight="1">
      <c r="A273" s="6" t="s">
        <v>776</v>
      </c>
      <c r="B273" s="7" t="s">
        <v>130</v>
      </c>
      <c r="C273" s="6" t="s">
        <v>797</v>
      </c>
      <c r="D273" s="6" t="s">
        <v>54</v>
      </c>
      <c r="E273" s="6" t="s">
        <v>798</v>
      </c>
      <c r="F273" s="6" t="s">
        <v>799</v>
      </c>
      <c r="G273" s="1"/>
      <c r="H273" s="1"/>
    </row>
    <row r="274" spans="1:8" ht="15" hidden="1" customHeight="1">
      <c r="A274" s="6" t="s">
        <v>776</v>
      </c>
      <c r="B274" s="7" t="s">
        <v>454</v>
      </c>
      <c r="C274" s="6" t="s">
        <v>800</v>
      </c>
      <c r="D274" s="6" t="s">
        <v>54</v>
      </c>
      <c r="E274" s="6" t="s">
        <v>801</v>
      </c>
      <c r="F274" s="6" t="s">
        <v>802</v>
      </c>
      <c r="G274" s="1"/>
      <c r="H274" s="1"/>
    </row>
    <row r="275" spans="1:8" ht="15" hidden="1" customHeight="1">
      <c r="A275" s="6" t="s">
        <v>776</v>
      </c>
      <c r="B275" s="7" t="s">
        <v>803</v>
      </c>
      <c r="C275" s="6" t="s">
        <v>804</v>
      </c>
      <c r="D275" s="6" t="s">
        <v>54</v>
      </c>
      <c r="E275" s="6" t="s">
        <v>805</v>
      </c>
      <c r="F275" s="6" t="s">
        <v>806</v>
      </c>
      <c r="G275" s="1"/>
      <c r="H275" s="1"/>
    </row>
    <row r="276" spans="1:8" ht="15" hidden="1" customHeight="1">
      <c r="A276" s="6" t="s">
        <v>776</v>
      </c>
      <c r="B276" s="7" t="s">
        <v>88</v>
      </c>
      <c r="C276" s="6" t="s">
        <v>807</v>
      </c>
      <c r="D276" s="6" t="s">
        <v>54</v>
      </c>
      <c r="E276" s="6" t="s">
        <v>808</v>
      </c>
      <c r="F276" s="6" t="s">
        <v>809</v>
      </c>
      <c r="G276" s="1"/>
      <c r="H276" s="1"/>
    </row>
    <row r="277" spans="1:8" ht="15" hidden="1" customHeight="1">
      <c r="A277" s="6" t="s">
        <v>776</v>
      </c>
      <c r="B277" s="7" t="s">
        <v>167</v>
      </c>
      <c r="C277" s="6" t="s">
        <v>810</v>
      </c>
      <c r="D277" s="6" t="s">
        <v>54</v>
      </c>
      <c r="E277" s="6" t="s">
        <v>811</v>
      </c>
      <c r="F277" s="6" t="s">
        <v>812</v>
      </c>
      <c r="G277" s="1"/>
      <c r="H277" s="1"/>
    </row>
    <row r="278" spans="1:8" ht="15" hidden="1" customHeight="1">
      <c r="A278" s="6" t="s">
        <v>813</v>
      </c>
      <c r="B278" s="7" t="s">
        <v>814</v>
      </c>
      <c r="C278" s="6" t="s">
        <v>815</v>
      </c>
      <c r="D278" s="6" t="s">
        <v>19</v>
      </c>
      <c r="E278" s="6" t="s">
        <v>815</v>
      </c>
      <c r="F278" s="6" t="s">
        <v>816</v>
      </c>
      <c r="G278" s="1"/>
      <c r="H278" s="1"/>
    </row>
    <row r="279" spans="1:8" ht="15" hidden="1" customHeight="1">
      <c r="A279" s="6" t="s">
        <v>813</v>
      </c>
      <c r="B279" s="7" t="s">
        <v>817</v>
      </c>
      <c r="C279" s="6" t="s">
        <v>818</v>
      </c>
      <c r="D279" s="6" t="s">
        <v>19</v>
      </c>
      <c r="E279" s="6" t="s">
        <v>818</v>
      </c>
      <c r="F279" s="6" t="s">
        <v>819</v>
      </c>
      <c r="G279" s="1"/>
      <c r="H279" s="1"/>
    </row>
    <row r="280" spans="1:8" ht="15" hidden="1" customHeight="1">
      <c r="A280" s="6" t="s">
        <v>813</v>
      </c>
      <c r="B280" s="7" t="s">
        <v>820</v>
      </c>
      <c r="C280" s="6" t="s">
        <v>821</v>
      </c>
      <c r="D280" s="6" t="s">
        <v>39</v>
      </c>
      <c r="E280" s="6" t="s">
        <v>821</v>
      </c>
      <c r="F280" s="6" t="s">
        <v>822</v>
      </c>
      <c r="G280" s="1"/>
      <c r="H280" s="1"/>
    </row>
    <row r="281" spans="1:8" ht="15" hidden="1" customHeight="1">
      <c r="A281" s="6" t="s">
        <v>813</v>
      </c>
      <c r="B281" s="7" t="s">
        <v>823</v>
      </c>
      <c r="C281" s="6" t="s">
        <v>824</v>
      </c>
      <c r="D281" s="6" t="s">
        <v>36</v>
      </c>
      <c r="E281" s="6" t="s">
        <v>824</v>
      </c>
      <c r="F281" s="6" t="s">
        <v>825</v>
      </c>
      <c r="G281" s="1"/>
      <c r="H281" s="1"/>
    </row>
    <row r="282" spans="1:8" ht="15" hidden="1" customHeight="1">
      <c r="A282" s="6" t="s">
        <v>813</v>
      </c>
      <c r="B282" s="7" t="s">
        <v>319</v>
      </c>
      <c r="C282" s="6" t="s">
        <v>826</v>
      </c>
      <c r="D282" s="6" t="s">
        <v>26</v>
      </c>
      <c r="E282" s="6" t="s">
        <v>826</v>
      </c>
      <c r="F282" s="6" t="s">
        <v>827</v>
      </c>
      <c r="G282" s="1"/>
      <c r="H282" s="1"/>
    </row>
    <row r="283" spans="1:8" ht="15" hidden="1" customHeight="1">
      <c r="A283" s="6" t="s">
        <v>813</v>
      </c>
      <c r="B283" s="7" t="s">
        <v>439</v>
      </c>
      <c r="C283" s="6" t="s">
        <v>828</v>
      </c>
      <c r="D283" s="6" t="s">
        <v>26</v>
      </c>
      <c r="E283" s="6" t="s">
        <v>828</v>
      </c>
      <c r="F283" s="6" t="s">
        <v>829</v>
      </c>
      <c r="G283" s="1"/>
      <c r="H283" s="1"/>
    </row>
    <row r="284" spans="1:8" ht="15" hidden="1" customHeight="1">
      <c r="A284" s="6" t="s">
        <v>813</v>
      </c>
      <c r="B284" s="7" t="s">
        <v>830</v>
      </c>
      <c r="C284" s="6" t="s">
        <v>831</v>
      </c>
      <c r="D284" s="6" t="s">
        <v>701</v>
      </c>
      <c r="E284" s="6" t="s">
        <v>831</v>
      </c>
      <c r="F284" s="6" t="s">
        <v>832</v>
      </c>
      <c r="G284" s="1"/>
      <c r="H284" s="1"/>
    </row>
    <row r="285" spans="1:8" ht="15" hidden="1" customHeight="1">
      <c r="A285" s="6" t="s">
        <v>813</v>
      </c>
      <c r="B285" s="7" t="s">
        <v>101</v>
      </c>
      <c r="C285" s="6" t="s">
        <v>833</v>
      </c>
      <c r="D285" s="6" t="s">
        <v>54</v>
      </c>
      <c r="E285" s="6" t="s">
        <v>834</v>
      </c>
      <c r="F285" s="6" t="s">
        <v>835</v>
      </c>
      <c r="G285" s="1"/>
      <c r="H285" s="1"/>
    </row>
    <row r="286" spans="1:8" ht="15" hidden="1" customHeight="1">
      <c r="A286" s="6" t="s">
        <v>813</v>
      </c>
      <c r="B286" s="7" t="s">
        <v>836</v>
      </c>
      <c r="C286" s="6" t="s">
        <v>837</v>
      </c>
      <c r="D286" s="6" t="s">
        <v>54</v>
      </c>
      <c r="E286" s="6" t="s">
        <v>838</v>
      </c>
      <c r="F286" s="6" t="s">
        <v>839</v>
      </c>
      <c r="G286" s="1"/>
      <c r="H286" s="1"/>
    </row>
    <row r="287" spans="1:8" ht="15" hidden="1" customHeight="1">
      <c r="A287" s="6" t="s">
        <v>813</v>
      </c>
      <c r="B287" s="7" t="s">
        <v>116</v>
      </c>
      <c r="C287" s="6" t="s">
        <v>840</v>
      </c>
      <c r="D287" s="6" t="s">
        <v>54</v>
      </c>
      <c r="E287" s="6" t="s">
        <v>841</v>
      </c>
      <c r="F287" s="6" t="s">
        <v>842</v>
      </c>
      <c r="G287" s="1"/>
      <c r="H287" s="1"/>
    </row>
    <row r="288" spans="1:8" ht="15" hidden="1" customHeight="1">
      <c r="A288" s="6" t="s">
        <v>813</v>
      </c>
      <c r="B288" s="7" t="s">
        <v>116</v>
      </c>
      <c r="C288" s="6" t="s">
        <v>843</v>
      </c>
      <c r="D288" s="6" t="s">
        <v>54</v>
      </c>
      <c r="E288" s="6" t="s">
        <v>844</v>
      </c>
      <c r="F288" s="6" t="s">
        <v>845</v>
      </c>
      <c r="G288" s="1"/>
      <c r="H288" s="1"/>
    </row>
    <row r="289" spans="1:8" ht="15" hidden="1" customHeight="1">
      <c r="A289" s="6" t="s">
        <v>846</v>
      </c>
      <c r="B289" s="7" t="s">
        <v>847</v>
      </c>
      <c r="C289" s="6" t="s">
        <v>848</v>
      </c>
      <c r="D289" s="6" t="s">
        <v>19</v>
      </c>
      <c r="E289" s="6" t="s">
        <v>848</v>
      </c>
      <c r="F289" s="6" t="s">
        <v>849</v>
      </c>
      <c r="G289" s="1"/>
      <c r="H289" s="1"/>
    </row>
    <row r="290" spans="1:8" ht="15" hidden="1" customHeight="1">
      <c r="A290" s="6" t="s">
        <v>846</v>
      </c>
      <c r="B290" s="7" t="s">
        <v>850</v>
      </c>
      <c r="C290" s="6" t="s">
        <v>851</v>
      </c>
      <c r="D290" s="6" t="s">
        <v>244</v>
      </c>
      <c r="E290" s="6" t="s">
        <v>851</v>
      </c>
      <c r="F290" s="6" t="s">
        <v>852</v>
      </c>
      <c r="G290" s="1"/>
      <c r="H290" s="1"/>
    </row>
    <row r="291" spans="1:8" ht="15" hidden="1" customHeight="1">
      <c r="A291" s="6" t="s">
        <v>846</v>
      </c>
      <c r="B291" s="7" t="s">
        <v>90</v>
      </c>
      <c r="C291" s="6" t="s">
        <v>853</v>
      </c>
      <c r="D291" s="6" t="s">
        <v>244</v>
      </c>
      <c r="E291" s="6" t="s">
        <v>853</v>
      </c>
      <c r="F291" s="6" t="s">
        <v>854</v>
      </c>
      <c r="G291" s="1"/>
      <c r="H291" s="1"/>
    </row>
    <row r="292" spans="1:8" ht="15" hidden="1" customHeight="1">
      <c r="A292" s="6" t="s">
        <v>846</v>
      </c>
      <c r="B292" s="7" t="s">
        <v>88</v>
      </c>
      <c r="C292" s="6" t="s">
        <v>855</v>
      </c>
      <c r="D292" s="6" t="s">
        <v>54</v>
      </c>
      <c r="E292" s="6" t="s">
        <v>856</v>
      </c>
      <c r="F292" s="6" t="s">
        <v>857</v>
      </c>
      <c r="G292" s="1"/>
      <c r="H292" s="1"/>
    </row>
    <row r="293" spans="1:8" ht="15" hidden="1" customHeight="1">
      <c r="A293" s="6" t="s">
        <v>846</v>
      </c>
      <c r="B293" s="7" t="s">
        <v>101</v>
      </c>
      <c r="C293" s="6" t="s">
        <v>858</v>
      </c>
      <c r="D293" s="6" t="s">
        <v>54</v>
      </c>
      <c r="E293" s="6" t="s">
        <v>859</v>
      </c>
      <c r="F293" s="6" t="s">
        <v>854</v>
      </c>
      <c r="G293" s="1"/>
      <c r="H293" s="1"/>
    </row>
    <row r="294" spans="1:8" ht="15" hidden="1" customHeight="1">
      <c r="A294" s="6" t="s">
        <v>846</v>
      </c>
      <c r="B294" s="7" t="s">
        <v>860</v>
      </c>
      <c r="C294" s="6" t="s">
        <v>861</v>
      </c>
      <c r="D294" s="6" t="s">
        <v>54</v>
      </c>
      <c r="E294" s="6" t="s">
        <v>862</v>
      </c>
      <c r="F294" s="6" t="s">
        <v>863</v>
      </c>
      <c r="G294" s="1"/>
      <c r="H294" s="1"/>
    </row>
    <row r="295" spans="1:8" ht="15" hidden="1" customHeight="1">
      <c r="A295" s="6" t="s">
        <v>846</v>
      </c>
      <c r="B295" s="7" t="s">
        <v>864</v>
      </c>
      <c r="C295" s="6" t="s">
        <v>865</v>
      </c>
      <c r="D295" s="6" t="s">
        <v>54</v>
      </c>
      <c r="E295" s="6" t="s">
        <v>866</v>
      </c>
      <c r="F295" s="6" t="s">
        <v>867</v>
      </c>
      <c r="G295" s="1"/>
      <c r="H295" s="1"/>
    </row>
    <row r="296" spans="1:8" ht="15" hidden="1" customHeight="1">
      <c r="A296" s="6" t="s">
        <v>846</v>
      </c>
      <c r="B296" s="7" t="s">
        <v>868</v>
      </c>
      <c r="C296" s="6" t="s">
        <v>869</v>
      </c>
      <c r="D296" s="6" t="s">
        <v>54</v>
      </c>
      <c r="E296" s="6" t="s">
        <v>870</v>
      </c>
      <c r="F296" s="6" t="s">
        <v>871</v>
      </c>
      <c r="G296" s="1"/>
      <c r="H296" s="1"/>
    </row>
    <row r="297" spans="1:8" ht="15" hidden="1" customHeight="1">
      <c r="A297" s="6" t="s">
        <v>846</v>
      </c>
      <c r="B297" s="7" t="s">
        <v>872</v>
      </c>
      <c r="C297" s="6" t="s">
        <v>873</v>
      </c>
      <c r="D297" s="6" t="s">
        <v>54</v>
      </c>
      <c r="E297" s="6" t="s">
        <v>874</v>
      </c>
      <c r="F297" s="6" t="s">
        <v>875</v>
      </c>
      <c r="G297" s="1"/>
      <c r="H297" s="1"/>
    </row>
    <row r="298" spans="1:8" ht="15" hidden="1" customHeight="1">
      <c r="A298" s="6" t="s">
        <v>876</v>
      </c>
      <c r="B298" s="7" t="s">
        <v>877</v>
      </c>
      <c r="C298" s="6" t="s">
        <v>878</v>
      </c>
      <c r="D298" s="6" t="s">
        <v>879</v>
      </c>
      <c r="E298" s="6" t="s">
        <v>878</v>
      </c>
      <c r="F298" s="6" t="s">
        <v>880</v>
      </c>
      <c r="G298" s="1"/>
      <c r="H298" s="1"/>
    </row>
    <row r="299" spans="1:8" ht="15" hidden="1" customHeight="1">
      <c r="A299" s="6" t="s">
        <v>876</v>
      </c>
      <c r="B299" s="7" t="s">
        <v>881</v>
      </c>
      <c r="C299" s="6" t="s">
        <v>878</v>
      </c>
      <c r="D299" s="6" t="s">
        <v>32</v>
      </c>
      <c r="E299" s="6" t="s">
        <v>878</v>
      </c>
      <c r="F299" s="6" t="s">
        <v>882</v>
      </c>
      <c r="G299" s="1"/>
      <c r="H299" s="1"/>
    </row>
    <row r="300" spans="1:8" ht="15" hidden="1" customHeight="1">
      <c r="A300" s="6" t="s">
        <v>876</v>
      </c>
      <c r="B300" s="7" t="s">
        <v>883</v>
      </c>
      <c r="C300" s="6" t="s">
        <v>878</v>
      </c>
      <c r="D300" s="6" t="s">
        <v>19</v>
      </c>
      <c r="E300" s="6" t="s">
        <v>878</v>
      </c>
      <c r="F300" s="6" t="s">
        <v>884</v>
      </c>
      <c r="G300" s="1"/>
      <c r="H300" s="1"/>
    </row>
    <row r="301" spans="1:8" ht="15" hidden="1" customHeight="1">
      <c r="A301" s="6" t="s">
        <v>876</v>
      </c>
      <c r="B301" s="7" t="s">
        <v>885</v>
      </c>
      <c r="C301" s="6" t="s">
        <v>886</v>
      </c>
      <c r="D301" s="6" t="s">
        <v>36</v>
      </c>
      <c r="E301" s="6" t="s">
        <v>886</v>
      </c>
      <c r="F301" s="6" t="s">
        <v>887</v>
      </c>
      <c r="G301" s="1"/>
      <c r="H301" s="1"/>
    </row>
    <row r="302" spans="1:8" ht="15" hidden="1" customHeight="1">
      <c r="A302" s="6" t="s">
        <v>876</v>
      </c>
      <c r="B302" s="7" t="s">
        <v>888</v>
      </c>
      <c r="C302" s="6" t="s">
        <v>889</v>
      </c>
      <c r="D302" s="6" t="s">
        <v>19</v>
      </c>
      <c r="E302" s="6" t="s">
        <v>889</v>
      </c>
      <c r="F302" s="6" t="s">
        <v>890</v>
      </c>
      <c r="G302" s="1"/>
      <c r="H302" s="1"/>
    </row>
    <row r="303" spans="1:8" ht="15" hidden="1" customHeight="1">
      <c r="A303" s="6" t="s">
        <v>876</v>
      </c>
      <c r="B303" s="7" t="s">
        <v>891</v>
      </c>
      <c r="C303" s="6" t="s">
        <v>892</v>
      </c>
      <c r="D303" s="6" t="s">
        <v>39</v>
      </c>
      <c r="E303" s="6" t="s">
        <v>892</v>
      </c>
      <c r="F303" s="6" t="s">
        <v>893</v>
      </c>
      <c r="G303" s="1"/>
      <c r="H303" s="1"/>
    </row>
    <row r="304" spans="1:8" ht="15" hidden="1" customHeight="1">
      <c r="A304" s="6" t="s">
        <v>876</v>
      </c>
      <c r="B304" s="7" t="s">
        <v>894</v>
      </c>
      <c r="C304" s="6" t="s">
        <v>895</v>
      </c>
      <c r="D304" s="6" t="s">
        <v>26</v>
      </c>
      <c r="E304" s="6" t="s">
        <v>895</v>
      </c>
      <c r="F304" s="6" t="s">
        <v>896</v>
      </c>
      <c r="G304" s="1"/>
      <c r="H304" s="1"/>
    </row>
    <row r="305" spans="1:8" ht="15" hidden="1" customHeight="1">
      <c r="A305" s="6" t="s">
        <v>876</v>
      </c>
      <c r="B305" s="7" t="s">
        <v>897</v>
      </c>
      <c r="C305" s="6" t="s">
        <v>898</v>
      </c>
      <c r="D305" s="6" t="s">
        <v>92</v>
      </c>
      <c r="E305" s="6" t="s">
        <v>898</v>
      </c>
      <c r="F305" s="6" t="s">
        <v>899</v>
      </c>
      <c r="G305" s="1"/>
      <c r="H305" s="1"/>
    </row>
    <row r="306" spans="1:8" ht="15" hidden="1" customHeight="1">
      <c r="A306" s="6" t="s">
        <v>876</v>
      </c>
      <c r="B306" s="7" t="s">
        <v>900</v>
      </c>
      <c r="C306" s="6" t="s">
        <v>901</v>
      </c>
      <c r="D306" s="6" t="s">
        <v>54</v>
      </c>
      <c r="E306" s="6" t="s">
        <v>902</v>
      </c>
      <c r="F306" s="6" t="s">
        <v>903</v>
      </c>
      <c r="G306" s="1"/>
      <c r="H306" s="1"/>
    </row>
    <row r="307" spans="1:8" ht="15" hidden="1" customHeight="1">
      <c r="A307" s="6" t="s">
        <v>876</v>
      </c>
      <c r="B307" s="7" t="s">
        <v>904</v>
      </c>
      <c r="C307" s="6" t="s">
        <v>905</v>
      </c>
      <c r="D307" s="6" t="s">
        <v>54</v>
      </c>
      <c r="E307" s="6" t="s">
        <v>906</v>
      </c>
      <c r="F307" s="6" t="s">
        <v>907</v>
      </c>
      <c r="G307" s="1"/>
      <c r="H307" s="1"/>
    </row>
    <row r="308" spans="1:8" ht="15" hidden="1" customHeight="1">
      <c r="A308" s="6" t="s">
        <v>876</v>
      </c>
      <c r="B308" s="7" t="s">
        <v>101</v>
      </c>
      <c r="C308" s="6" t="s">
        <v>908</v>
      </c>
      <c r="D308" s="6" t="s">
        <v>54</v>
      </c>
      <c r="E308" s="6" t="s">
        <v>909</v>
      </c>
      <c r="F308" s="6" t="s">
        <v>910</v>
      </c>
      <c r="G308" s="1"/>
      <c r="H308" s="1"/>
    </row>
  </sheetData>
  <autoFilter ref="A9:F308">
    <filterColumn colId="0">
      <filters>
        <filter val="26/04/2022"/>
      </filters>
    </filterColumn>
  </autoFilter>
  <mergeCells count="3">
    <mergeCell ref="A1:G1"/>
    <mergeCell ref="B5:D5"/>
    <mergeCell ref="B7:H8"/>
  </mergeCells>
  <pageMargins left="0.75" right="0.75" top="1" bottom="1" header="0.5" footer="0.5"/>
  <pageSetup orientation="portrait" horizontalDpi="300" verticalDpi="300" copies="0"/>
  <headerFooter alignWithMargins="0"/>
  <ignoredErrors>
    <ignoredError sqref="B10:F30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8"/>
  <sheetViews>
    <sheetView zoomScale="110" zoomScaleNormal="110" workbookViewId="0">
      <selection activeCell="B27" sqref="B27"/>
    </sheetView>
  </sheetViews>
  <sheetFormatPr baseColWidth="10" defaultRowHeight="12.75"/>
  <cols>
    <col min="1" max="1" width="39.7109375" bestFit="1" customWidth="1"/>
    <col min="2" max="2" width="12.5703125" bestFit="1" customWidth="1"/>
  </cols>
  <sheetData>
    <row r="3" spans="1:3">
      <c r="A3" s="22" t="s">
        <v>927</v>
      </c>
      <c r="B3" s="25"/>
    </row>
    <row r="4" spans="1:3">
      <c r="A4" s="22" t="s">
        <v>13</v>
      </c>
      <c r="B4" s="25" t="s">
        <v>926</v>
      </c>
    </row>
    <row r="5" spans="1:3">
      <c r="A5" s="21" t="s">
        <v>914</v>
      </c>
      <c r="B5" s="26">
        <v>6790000</v>
      </c>
      <c r="C5" s="34" t="s">
        <v>928</v>
      </c>
    </row>
    <row r="6" spans="1:3">
      <c r="A6" s="23" t="s">
        <v>916</v>
      </c>
      <c r="B6" s="27">
        <v>250000</v>
      </c>
      <c r="C6" s="34" t="s">
        <v>928</v>
      </c>
    </row>
    <row r="7" spans="1:3">
      <c r="A7" s="23" t="s">
        <v>913</v>
      </c>
      <c r="B7" s="27">
        <v>-525000</v>
      </c>
      <c r="C7" s="34" t="s">
        <v>928</v>
      </c>
    </row>
    <row r="8" spans="1:3">
      <c r="A8" s="23" t="s">
        <v>915</v>
      </c>
      <c r="B8" s="27">
        <v>2430000</v>
      </c>
      <c r="C8" s="34" t="s">
        <v>928</v>
      </c>
    </row>
    <row r="9" spans="1:3">
      <c r="A9" s="23" t="s">
        <v>917</v>
      </c>
      <c r="B9" s="27">
        <v>225000</v>
      </c>
      <c r="C9" s="34" t="s">
        <v>928</v>
      </c>
    </row>
    <row r="10" spans="1:3">
      <c r="A10" s="23" t="s">
        <v>918</v>
      </c>
      <c r="B10" s="27">
        <v>-300000</v>
      </c>
      <c r="C10" s="34" t="s">
        <v>928</v>
      </c>
    </row>
    <row r="11" spans="1:3">
      <c r="A11" s="23" t="s">
        <v>912</v>
      </c>
      <c r="B11" s="27">
        <v>-3860000</v>
      </c>
      <c r="C11" s="34" t="s">
        <v>928</v>
      </c>
    </row>
    <row r="12" spans="1:3">
      <c r="A12" s="31" t="s">
        <v>920</v>
      </c>
      <c r="B12" s="32">
        <v>-3136</v>
      </c>
      <c r="C12" s="35">
        <v>44652</v>
      </c>
    </row>
    <row r="13" spans="1:3">
      <c r="A13" s="23" t="s">
        <v>92</v>
      </c>
      <c r="B13" s="27">
        <v>18724733</v>
      </c>
      <c r="C13" s="34" t="s">
        <v>928</v>
      </c>
    </row>
    <row r="14" spans="1:3">
      <c r="A14" s="23" t="s">
        <v>919</v>
      </c>
      <c r="B14" s="27">
        <v>19490000</v>
      </c>
      <c r="C14" s="34" t="s">
        <v>928</v>
      </c>
    </row>
    <row r="15" spans="1:3">
      <c r="A15" s="31" t="s">
        <v>922</v>
      </c>
      <c r="B15" s="32">
        <v>-79059.289999999994</v>
      </c>
      <c r="C15" s="35">
        <v>44652</v>
      </c>
    </row>
    <row r="16" spans="1:3">
      <c r="A16" s="31" t="s">
        <v>921</v>
      </c>
      <c r="B16" s="32">
        <v>-658.56</v>
      </c>
      <c r="C16" s="35">
        <v>44652</v>
      </c>
    </row>
    <row r="17" spans="1:5">
      <c r="A17" s="31" t="s">
        <v>923</v>
      </c>
      <c r="B17" s="32">
        <v>-8301.23</v>
      </c>
      <c r="C17" s="35">
        <v>44652</v>
      </c>
    </row>
    <row r="18" spans="1:5">
      <c r="A18" s="29" t="s">
        <v>36</v>
      </c>
      <c r="B18" s="30">
        <v>-322117.50999999995</v>
      </c>
      <c r="C18" s="33">
        <f>+GETPIVOTDATA("Monto",$A$3,"Concepto","LEY 25413  S/CREDITO")*0.6</f>
        <v>-193270.50599999996</v>
      </c>
      <c r="D18" s="33">
        <f>GETPIVOTDATA("Monto",$A$3,"Concepto","LEY 25413  S/CREDITO")-C18</f>
        <v>-128847.00399999999</v>
      </c>
      <c r="E18" s="34" t="s">
        <v>928</v>
      </c>
    </row>
    <row r="19" spans="1:5">
      <c r="A19" s="29" t="s">
        <v>19</v>
      </c>
      <c r="B19" s="30">
        <v>-378701.13</v>
      </c>
      <c r="C19" s="33">
        <f>+GETPIVOTDATA("Monto",$A$3,"Concepto","LEY 25413 S/DEBITO")*0.6</f>
        <v>-227220.67799999999</v>
      </c>
      <c r="D19" s="33">
        <f>GETPIVOTDATA("Monto",$A$3,"Concepto","LEY 25413 S/DEBITO")-C19</f>
        <v>-151480.45200000002</v>
      </c>
      <c r="E19" s="34" t="s">
        <v>928</v>
      </c>
    </row>
    <row r="20" spans="1:5">
      <c r="A20" s="23" t="s">
        <v>911</v>
      </c>
      <c r="B20" s="27">
        <v>-59058856.140000001</v>
      </c>
      <c r="C20">
        <v>27022226</v>
      </c>
      <c r="D20" s="34" t="s">
        <v>928</v>
      </c>
    </row>
    <row r="21" spans="1:5">
      <c r="A21" s="23" t="s">
        <v>39</v>
      </c>
      <c r="B21" s="27">
        <v>-26843.129999999997</v>
      </c>
      <c r="C21" s="34" t="s">
        <v>928</v>
      </c>
    </row>
    <row r="22" spans="1:5">
      <c r="A22" s="23" t="s">
        <v>641</v>
      </c>
      <c r="B22" s="27">
        <v>4002634.16</v>
      </c>
      <c r="C22" s="34" t="s">
        <v>928</v>
      </c>
    </row>
    <row r="23" spans="1:5">
      <c r="A23" s="23" t="s">
        <v>701</v>
      </c>
      <c r="B23" s="27">
        <v>4287812.25</v>
      </c>
      <c r="C23" s="34" t="s">
        <v>928</v>
      </c>
    </row>
    <row r="24" spans="1:5">
      <c r="A24" s="23" t="s">
        <v>751</v>
      </c>
      <c r="B24" s="27">
        <v>10</v>
      </c>
      <c r="C24" s="34" t="s">
        <v>928</v>
      </c>
    </row>
    <row r="25" spans="1:5">
      <c r="A25" s="23" t="s">
        <v>46</v>
      </c>
      <c r="B25" s="27">
        <v>7381060.1799999997</v>
      </c>
      <c r="C25" s="34" t="s">
        <v>928</v>
      </c>
    </row>
    <row r="26" spans="1:5">
      <c r="A26" s="23" t="s">
        <v>924</v>
      </c>
      <c r="B26" s="27"/>
    </row>
    <row r="27" spans="1:5">
      <c r="A27" s="23" t="s">
        <v>929</v>
      </c>
      <c r="B27" s="27">
        <v>1000000</v>
      </c>
    </row>
    <row r="28" spans="1:5">
      <c r="A28" s="24" t="s">
        <v>925</v>
      </c>
      <c r="B28" s="28">
        <v>18576.599999999627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300"/>
  <sheetViews>
    <sheetView workbookViewId="0">
      <selection activeCell="G304" sqref="G304"/>
    </sheetView>
  </sheetViews>
  <sheetFormatPr baseColWidth="10" defaultColWidth="9.140625" defaultRowHeight="13.5" customHeight="1"/>
  <cols>
    <col min="1" max="1" width="14.85546875" style="9" customWidth="1"/>
    <col min="2" max="2" width="44.140625" style="9" customWidth="1"/>
    <col min="3" max="3" width="19.28515625" style="9" customWidth="1"/>
    <col min="4" max="256" width="14.85546875" style="9" customWidth="1"/>
    <col min="257" max="16384" width="9.140625" style="9"/>
  </cols>
  <sheetData>
    <row r="1" spans="1:6" ht="14.25" customHeight="1">
      <c r="A1" s="10" t="s">
        <v>10</v>
      </c>
      <c r="B1" s="10" t="s">
        <v>13</v>
      </c>
      <c r="C1" s="11" t="s">
        <v>11</v>
      </c>
      <c r="D1" s="10" t="s">
        <v>15</v>
      </c>
      <c r="E1" s="8"/>
      <c r="F1" s="8"/>
    </row>
    <row r="2" spans="1:6" ht="13.5" hidden="1" customHeight="1">
      <c r="A2" s="12" t="s">
        <v>16</v>
      </c>
      <c r="B2" s="12" t="s">
        <v>19</v>
      </c>
      <c r="C2" s="14">
        <v>-13091.56</v>
      </c>
      <c r="D2" s="19">
        <v>-1481315.5</v>
      </c>
      <c r="E2" s="8">
        <v>1478491.59</v>
      </c>
      <c r="F2" s="8">
        <v>-1411.9000000001397</v>
      </c>
    </row>
    <row r="3" spans="1:6" ht="13.5" hidden="1" customHeight="1">
      <c r="A3" s="12" t="s">
        <v>16</v>
      </c>
      <c r="B3" s="12" t="s">
        <v>19</v>
      </c>
      <c r="C3" s="14">
        <v>-2400</v>
      </c>
      <c r="D3" s="19">
        <v>-1468223.94</v>
      </c>
      <c r="E3" s="8"/>
      <c r="F3" s="8"/>
    </row>
    <row r="4" spans="1:6" ht="13.5" hidden="1" customHeight="1">
      <c r="A4" s="12" t="s">
        <v>16</v>
      </c>
      <c r="B4" s="12" t="s">
        <v>912</v>
      </c>
      <c r="C4" s="14">
        <v>-400000</v>
      </c>
      <c r="D4" s="19">
        <v>-1465823.94</v>
      </c>
      <c r="E4" s="8" t="s">
        <v>928</v>
      </c>
      <c r="F4" s="8"/>
    </row>
    <row r="5" spans="1:6" ht="13.5" hidden="1" customHeight="1">
      <c r="A5" s="12" t="s">
        <v>16</v>
      </c>
      <c r="B5" s="12" t="s">
        <v>920</v>
      </c>
      <c r="C5" s="13">
        <v>-392</v>
      </c>
      <c r="D5" s="19">
        <v>-1065823.94</v>
      </c>
      <c r="E5" s="8"/>
      <c r="F5" s="8"/>
    </row>
    <row r="6" spans="1:6" ht="13.5" hidden="1" customHeight="1">
      <c r="A6" s="12" t="s">
        <v>16</v>
      </c>
      <c r="B6" s="12" t="s">
        <v>921</v>
      </c>
      <c r="C6" s="13">
        <v>-82.32</v>
      </c>
      <c r="D6" s="19">
        <v>-1065431.94</v>
      </c>
      <c r="E6" s="8"/>
      <c r="F6" s="8"/>
    </row>
    <row r="7" spans="1:6" ht="13.5" hidden="1" customHeight="1">
      <c r="A7" s="12" t="s">
        <v>16</v>
      </c>
      <c r="B7" s="12" t="s">
        <v>36</v>
      </c>
      <c r="C7" s="14">
        <v>-12000</v>
      </c>
      <c r="D7" s="19">
        <v>-1065349.6200000001</v>
      </c>
      <c r="E7" s="8"/>
      <c r="F7" s="8"/>
    </row>
    <row r="8" spans="1:6" ht="13.5" hidden="1" customHeight="1">
      <c r="A8" s="12" t="s">
        <v>16</v>
      </c>
      <c r="B8" s="12" t="s">
        <v>39</v>
      </c>
      <c r="C8" s="14">
        <v>-1000</v>
      </c>
      <c r="D8" s="19">
        <v>-1053349.6200000001</v>
      </c>
      <c r="E8" s="8"/>
      <c r="F8" s="8"/>
    </row>
    <row r="9" spans="1:6" ht="13.5" hidden="1" customHeight="1">
      <c r="A9" s="12" t="s">
        <v>16</v>
      </c>
      <c r="B9" s="12" t="s">
        <v>919</v>
      </c>
      <c r="C9" s="14">
        <v>2000000</v>
      </c>
      <c r="D9" s="19">
        <v>-1052349.6200000001</v>
      </c>
      <c r="E9" s="8"/>
      <c r="F9" s="8"/>
    </row>
    <row r="10" spans="1:6" ht="13.5" hidden="1" customHeight="1">
      <c r="A10" s="12" t="s">
        <v>16</v>
      </c>
      <c r="B10" s="12" t="s">
        <v>46</v>
      </c>
      <c r="C10" s="14">
        <v>685087.86</v>
      </c>
      <c r="D10" s="19">
        <v>-3052349.62</v>
      </c>
      <c r="E10" s="8"/>
      <c r="F10" s="8"/>
    </row>
    <row r="11" spans="1:6" ht="13.5" hidden="1" customHeight="1">
      <c r="A11" s="12" t="s">
        <v>16</v>
      </c>
      <c r="B11" s="12" t="s">
        <v>39</v>
      </c>
      <c r="C11" s="13">
        <v>-342.54</v>
      </c>
      <c r="D11" s="19">
        <v>-3737437.48</v>
      </c>
      <c r="E11" s="8"/>
      <c r="F11" s="8"/>
    </row>
    <row r="12" spans="1:6" ht="13.5" hidden="1" customHeight="1">
      <c r="A12" s="12" t="s">
        <v>16</v>
      </c>
      <c r="B12" s="12" t="s">
        <v>36</v>
      </c>
      <c r="C12" s="14">
        <v>-4110.53</v>
      </c>
      <c r="D12" s="19">
        <v>-3737094.94</v>
      </c>
      <c r="E12" s="8"/>
      <c r="F12" s="8"/>
    </row>
    <row r="13" spans="1:6" ht="13.5" hidden="1" customHeight="1">
      <c r="A13" s="12" t="s">
        <v>16</v>
      </c>
      <c r="B13" s="12" t="s">
        <v>911</v>
      </c>
      <c r="C13" s="14">
        <v>-1200000</v>
      </c>
      <c r="D13" s="19">
        <v>-3732984.41</v>
      </c>
      <c r="E13" s="8"/>
      <c r="F13" s="8"/>
    </row>
    <row r="14" spans="1:6" ht="13.5" hidden="1" customHeight="1">
      <c r="A14" s="12" t="s">
        <v>16</v>
      </c>
      <c r="B14" s="12" t="s">
        <v>911</v>
      </c>
      <c r="C14" s="14">
        <v>-517000</v>
      </c>
      <c r="D14" s="19">
        <v>-2532984.41</v>
      </c>
      <c r="E14" s="8"/>
      <c r="F14" s="8"/>
    </row>
    <row r="15" spans="1:6" ht="13.5" hidden="1" customHeight="1">
      <c r="A15" s="12" t="s">
        <v>16</v>
      </c>
      <c r="B15" s="12" t="s">
        <v>911</v>
      </c>
      <c r="C15" s="14">
        <v>-123110.39999999999</v>
      </c>
      <c r="D15" s="19">
        <v>-2015984.41</v>
      </c>
      <c r="E15" s="8"/>
      <c r="F15" s="8"/>
    </row>
    <row r="16" spans="1:6" ht="13.5" hidden="1" customHeight="1">
      <c r="A16" s="12" t="s">
        <v>16</v>
      </c>
      <c r="B16" s="12" t="s">
        <v>911</v>
      </c>
      <c r="C16" s="14">
        <v>-340000</v>
      </c>
      <c r="D16" s="19">
        <v>-1892874.01</v>
      </c>
      <c r="E16" s="8"/>
      <c r="F16" s="8"/>
    </row>
    <row r="17" spans="1:6" ht="13.5" hidden="1" customHeight="1">
      <c r="A17" s="12" t="s">
        <v>69</v>
      </c>
      <c r="B17" s="12" t="s">
        <v>36</v>
      </c>
      <c r="C17" s="14">
        <v>-3000</v>
      </c>
      <c r="D17" s="19">
        <v>-1552874.01</v>
      </c>
      <c r="E17" s="8"/>
      <c r="F17" s="8"/>
    </row>
    <row r="18" spans="1:6" ht="13.5" hidden="1" customHeight="1">
      <c r="A18" s="12" t="s">
        <v>69</v>
      </c>
      <c r="B18" s="12" t="s">
        <v>19</v>
      </c>
      <c r="C18" s="14">
        <v>-31735.05</v>
      </c>
      <c r="D18" s="19">
        <v>-1549874.01</v>
      </c>
      <c r="E18" s="8"/>
      <c r="F18" s="8"/>
    </row>
    <row r="19" spans="1:6" ht="13.5" hidden="1" customHeight="1">
      <c r="A19" s="12" t="s">
        <v>69</v>
      </c>
      <c r="B19" s="12" t="s">
        <v>39</v>
      </c>
      <c r="C19" s="13">
        <v>-250</v>
      </c>
      <c r="D19" s="19">
        <v>-1518138.96</v>
      </c>
      <c r="E19" s="8"/>
      <c r="F19" s="8"/>
    </row>
    <row r="20" spans="1:6" ht="13.5" hidden="1" customHeight="1">
      <c r="A20" s="12" t="s">
        <v>69</v>
      </c>
      <c r="B20" s="12" t="s">
        <v>39</v>
      </c>
      <c r="C20" s="14">
        <v>-1950</v>
      </c>
      <c r="D20" s="19">
        <v>-1517888.96</v>
      </c>
      <c r="E20" s="8"/>
      <c r="F20" s="8"/>
    </row>
    <row r="21" spans="1:6" ht="13.5" hidden="1" customHeight="1">
      <c r="A21" s="12" t="s">
        <v>69</v>
      </c>
      <c r="B21" s="12" t="s">
        <v>36</v>
      </c>
      <c r="C21" s="14">
        <v>-23400</v>
      </c>
      <c r="D21" s="19">
        <v>-1515938.96</v>
      </c>
      <c r="E21" s="8"/>
      <c r="F21" s="8"/>
    </row>
    <row r="22" spans="1:6" ht="13.5" hidden="1" customHeight="1">
      <c r="A22" s="12" t="s">
        <v>69</v>
      </c>
      <c r="B22" s="12" t="s">
        <v>921</v>
      </c>
      <c r="C22" s="13">
        <v>-82.32</v>
      </c>
      <c r="D22" s="19">
        <v>-1492538.96</v>
      </c>
      <c r="E22" s="8"/>
      <c r="F22" s="8"/>
    </row>
    <row r="23" spans="1:6" ht="13.5" hidden="1" customHeight="1">
      <c r="A23" s="12" t="s">
        <v>69</v>
      </c>
      <c r="B23" s="12" t="s">
        <v>920</v>
      </c>
      <c r="C23" s="13">
        <v>-392</v>
      </c>
      <c r="D23" s="19">
        <v>-1492456.64</v>
      </c>
      <c r="E23" s="8"/>
      <c r="F23" s="8"/>
    </row>
    <row r="24" spans="1:6" s="18" customFormat="1" ht="13.5" hidden="1" customHeight="1">
      <c r="A24" s="15" t="s">
        <v>69</v>
      </c>
      <c r="B24" s="15" t="s">
        <v>913</v>
      </c>
      <c r="C24" s="16">
        <v>-500000</v>
      </c>
      <c r="D24" s="20">
        <v>-1492064.64</v>
      </c>
      <c r="E24" s="17" t="s">
        <v>928</v>
      </c>
      <c r="F24" s="17"/>
    </row>
    <row r="25" spans="1:6" ht="13.5" hidden="1" customHeight="1">
      <c r="A25" s="12" t="s">
        <v>69</v>
      </c>
      <c r="B25" s="12" t="s">
        <v>92</v>
      </c>
      <c r="C25" s="14">
        <v>500000</v>
      </c>
      <c r="D25" s="19">
        <v>-992064.64</v>
      </c>
      <c r="E25" s="8"/>
      <c r="F25" s="8"/>
    </row>
    <row r="26" spans="1:6" s="18" customFormat="1" ht="13.5" hidden="1" customHeight="1">
      <c r="A26" s="15" t="s">
        <v>69</v>
      </c>
      <c r="B26" s="15" t="s">
        <v>917</v>
      </c>
      <c r="C26" s="16">
        <v>325000</v>
      </c>
      <c r="D26" s="20">
        <v>-1492064.64</v>
      </c>
      <c r="E26" s="17" t="s">
        <v>928</v>
      </c>
      <c r="F26" s="17"/>
    </row>
    <row r="27" spans="1:6" ht="13.5" hidden="1" customHeight="1">
      <c r="A27" s="12" t="s">
        <v>69</v>
      </c>
      <c r="B27" s="12" t="s">
        <v>919</v>
      </c>
      <c r="C27" s="14">
        <v>3900000</v>
      </c>
      <c r="D27" s="19">
        <v>-1817064.64</v>
      </c>
      <c r="E27" s="8"/>
      <c r="F27" s="8"/>
    </row>
    <row r="28" spans="1:6" ht="13.5" hidden="1" customHeight="1">
      <c r="A28" s="12" t="s">
        <v>69</v>
      </c>
      <c r="B28" s="12" t="s">
        <v>911</v>
      </c>
      <c r="C28" s="14">
        <v>-2000000</v>
      </c>
      <c r="D28" s="19">
        <v>-5717064.6399999997</v>
      </c>
      <c r="E28" s="8"/>
      <c r="F28" s="8"/>
    </row>
    <row r="29" spans="1:6" ht="13.5" hidden="1" customHeight="1">
      <c r="A29" s="12" t="s">
        <v>69</v>
      </c>
      <c r="B29" s="12" t="s">
        <v>911</v>
      </c>
      <c r="C29" s="14">
        <v>-2000000</v>
      </c>
      <c r="D29" s="19">
        <v>-3717064.64</v>
      </c>
      <c r="E29" s="8"/>
      <c r="F29" s="8"/>
    </row>
    <row r="30" spans="1:6" ht="13.5" hidden="1" customHeight="1">
      <c r="A30" s="12" t="s">
        <v>69</v>
      </c>
      <c r="B30" s="12" t="s">
        <v>911</v>
      </c>
      <c r="C30" s="14">
        <v>-243000</v>
      </c>
      <c r="D30" s="19">
        <v>-1717064.64</v>
      </c>
      <c r="E30" s="8"/>
      <c r="F30" s="8"/>
    </row>
    <row r="31" spans="1:6" ht="13.5" hidden="1" customHeight="1">
      <c r="A31" s="12" t="s">
        <v>69</v>
      </c>
      <c r="B31" s="12" t="s">
        <v>911</v>
      </c>
      <c r="C31" s="14">
        <v>-200000</v>
      </c>
      <c r="D31" s="19">
        <v>-1474064.64</v>
      </c>
      <c r="E31" s="8"/>
      <c r="F31" s="8"/>
    </row>
    <row r="32" spans="1:6" ht="13.5" hidden="1" customHeight="1">
      <c r="A32" s="12" t="s">
        <v>69</v>
      </c>
      <c r="B32" s="12" t="s">
        <v>911</v>
      </c>
      <c r="C32" s="14">
        <v>-90000</v>
      </c>
      <c r="D32" s="19">
        <v>-1274064.6399999999</v>
      </c>
      <c r="E32" s="8"/>
      <c r="F32" s="8"/>
    </row>
    <row r="33" spans="1:6" ht="13.5" hidden="1" customHeight="1">
      <c r="A33" s="12" t="s">
        <v>69</v>
      </c>
      <c r="B33" s="12" t="s">
        <v>911</v>
      </c>
      <c r="C33" s="14">
        <v>-73500</v>
      </c>
      <c r="D33" s="19">
        <v>-1184064.6399999999</v>
      </c>
      <c r="E33" s="8"/>
      <c r="F33" s="8"/>
    </row>
    <row r="34" spans="1:6" ht="13.5" hidden="1" customHeight="1">
      <c r="A34" s="12" t="s">
        <v>69</v>
      </c>
      <c r="B34" s="12" t="s">
        <v>911</v>
      </c>
      <c r="C34" s="14">
        <v>-200000</v>
      </c>
      <c r="D34" s="19">
        <v>-1110564.6399999999</v>
      </c>
      <c r="E34" s="8"/>
      <c r="F34" s="8"/>
    </row>
    <row r="35" spans="1:6" ht="13.5" hidden="1" customHeight="1">
      <c r="A35" s="12" t="s">
        <v>69</v>
      </c>
      <c r="B35" s="12" t="s">
        <v>911</v>
      </c>
      <c r="C35" s="14">
        <v>-200000</v>
      </c>
      <c r="D35" s="19">
        <v>-910564.64</v>
      </c>
      <c r="E35" s="8"/>
      <c r="F35" s="8"/>
    </row>
    <row r="36" spans="1:6" ht="13.5" hidden="1" customHeight="1">
      <c r="A36" s="12" t="s">
        <v>69</v>
      </c>
      <c r="B36" s="12" t="s">
        <v>911</v>
      </c>
      <c r="C36" s="14">
        <v>-180000</v>
      </c>
      <c r="D36" s="19">
        <v>-710564.64</v>
      </c>
      <c r="E36" s="8"/>
      <c r="F36" s="8"/>
    </row>
    <row r="37" spans="1:6" ht="13.5" hidden="1" customHeight="1">
      <c r="A37" s="12" t="s">
        <v>69</v>
      </c>
      <c r="B37" s="12" t="s">
        <v>911</v>
      </c>
      <c r="C37" s="14">
        <v>-100000</v>
      </c>
      <c r="D37" s="19">
        <v>-530564.64</v>
      </c>
      <c r="E37" s="8"/>
      <c r="F37" s="8"/>
    </row>
    <row r="38" spans="1:6" ht="13.5" hidden="1" customHeight="1">
      <c r="A38" s="12" t="s">
        <v>138</v>
      </c>
      <c r="B38" s="12" t="s">
        <v>19</v>
      </c>
      <c r="C38" s="14">
        <v>-4099.0200000000004</v>
      </c>
      <c r="D38" s="19">
        <v>-430564.64</v>
      </c>
      <c r="E38" s="8"/>
      <c r="F38" s="8"/>
    </row>
    <row r="39" spans="1:6" ht="13.5" hidden="1" customHeight="1">
      <c r="A39" s="12" t="s">
        <v>138</v>
      </c>
      <c r="B39" s="12" t="s">
        <v>19</v>
      </c>
      <c r="C39" s="14">
        <v>-1200</v>
      </c>
      <c r="D39" s="19">
        <v>-426465.62</v>
      </c>
      <c r="E39" s="8"/>
      <c r="F39" s="8"/>
    </row>
    <row r="40" spans="1:6" ht="13.5" hidden="1" customHeight="1">
      <c r="A40" s="12" t="s">
        <v>138</v>
      </c>
      <c r="B40" s="12" t="s">
        <v>19</v>
      </c>
      <c r="C40" s="14">
        <v>-4500</v>
      </c>
      <c r="D40" s="19">
        <v>-425265.62</v>
      </c>
      <c r="E40" s="8"/>
      <c r="F40" s="8"/>
    </row>
    <row r="41" spans="1:6" ht="13.5" hidden="1" customHeight="1">
      <c r="A41" s="12" t="s">
        <v>138</v>
      </c>
      <c r="B41" s="12" t="s">
        <v>911</v>
      </c>
      <c r="C41" s="14">
        <v>-200000</v>
      </c>
      <c r="D41" s="19">
        <v>-420765.62</v>
      </c>
      <c r="E41" s="8"/>
      <c r="F41" s="8"/>
    </row>
    <row r="42" spans="1:6" ht="13.5" hidden="1" customHeight="1">
      <c r="A42" s="12" t="s">
        <v>138</v>
      </c>
      <c r="B42" s="12" t="s">
        <v>912</v>
      </c>
      <c r="C42" s="14">
        <v>-750000</v>
      </c>
      <c r="D42" s="19">
        <v>-220765.62</v>
      </c>
      <c r="E42" s="8" t="s">
        <v>928</v>
      </c>
      <c r="F42" s="8"/>
    </row>
    <row r="43" spans="1:6" ht="13.5" hidden="1" customHeight="1">
      <c r="A43" s="12" t="s">
        <v>138</v>
      </c>
      <c r="B43" s="12" t="s">
        <v>920</v>
      </c>
      <c r="C43" s="13">
        <v>-392</v>
      </c>
      <c r="D43" s="19">
        <v>529234.38</v>
      </c>
      <c r="E43" s="8"/>
      <c r="F43" s="8"/>
    </row>
    <row r="44" spans="1:6" ht="13.5" hidden="1" customHeight="1">
      <c r="A44" s="12" t="s">
        <v>138</v>
      </c>
      <c r="B44" s="12" t="s">
        <v>921</v>
      </c>
      <c r="C44" s="13">
        <v>-82.32</v>
      </c>
      <c r="D44" s="19">
        <v>529626.38</v>
      </c>
      <c r="E44" s="8"/>
      <c r="F44" s="8"/>
    </row>
    <row r="45" spans="1:6" ht="13.5" hidden="1" customHeight="1">
      <c r="A45" s="12" t="s">
        <v>138</v>
      </c>
      <c r="B45" s="12" t="s">
        <v>36</v>
      </c>
      <c r="C45" s="14">
        <v>-12000</v>
      </c>
      <c r="D45" s="19">
        <v>529708.69999999995</v>
      </c>
      <c r="E45" s="8"/>
      <c r="F45" s="8"/>
    </row>
    <row r="46" spans="1:6" ht="13.5" hidden="1" customHeight="1">
      <c r="A46" s="12" t="s">
        <v>138</v>
      </c>
      <c r="B46" s="12" t="s">
        <v>919</v>
      </c>
      <c r="C46" s="14">
        <v>2000000</v>
      </c>
      <c r="D46" s="19">
        <v>541708.69999999995</v>
      </c>
      <c r="E46" s="8"/>
      <c r="F46" s="8"/>
    </row>
    <row r="47" spans="1:6" ht="13.5" hidden="1" customHeight="1">
      <c r="A47" s="12" t="s">
        <v>138</v>
      </c>
      <c r="B47" s="12" t="s">
        <v>39</v>
      </c>
      <c r="C47" s="14">
        <v>-1000</v>
      </c>
      <c r="D47" s="19">
        <v>-1458291.3</v>
      </c>
      <c r="E47" s="8"/>
      <c r="F47" s="8"/>
    </row>
    <row r="48" spans="1:6" s="18" customFormat="1" ht="13.5" hidden="1" customHeight="1">
      <c r="A48" s="15" t="s">
        <v>138</v>
      </c>
      <c r="B48" s="15" t="s">
        <v>916</v>
      </c>
      <c r="C48" s="16">
        <v>690000</v>
      </c>
      <c r="D48" s="20">
        <v>-1457291.3</v>
      </c>
      <c r="E48" s="17" t="s">
        <v>928</v>
      </c>
      <c r="F48" s="17"/>
    </row>
    <row r="49" spans="1:6" s="18" customFormat="1" ht="13.5" hidden="1" customHeight="1">
      <c r="A49" s="15" t="s">
        <v>138</v>
      </c>
      <c r="B49" s="15" t="s">
        <v>917</v>
      </c>
      <c r="C49" s="16">
        <v>10000</v>
      </c>
      <c r="D49" s="20">
        <v>-2147291.2999999998</v>
      </c>
      <c r="E49" s="17" t="s">
        <v>928</v>
      </c>
      <c r="F49" s="17"/>
    </row>
    <row r="50" spans="1:6" ht="13.5" hidden="1" customHeight="1">
      <c r="A50" s="12" t="s">
        <v>138</v>
      </c>
      <c r="B50" s="12" t="s">
        <v>911</v>
      </c>
      <c r="C50" s="14">
        <v>-501696.25</v>
      </c>
      <c r="D50" s="19">
        <v>-2157291.2999999998</v>
      </c>
      <c r="E50" s="8"/>
      <c r="F50" s="8"/>
    </row>
    <row r="51" spans="1:6" ht="13.5" hidden="1" customHeight="1">
      <c r="A51" s="12" t="s">
        <v>138</v>
      </c>
      <c r="B51" s="12" t="s">
        <v>911</v>
      </c>
      <c r="C51" s="14">
        <v>-180000</v>
      </c>
      <c r="D51" s="19">
        <v>-1655595.05</v>
      </c>
      <c r="E51" s="8"/>
      <c r="F51" s="8"/>
    </row>
    <row r="52" spans="1:6" ht="13.5" hidden="1" customHeight="1">
      <c r="A52" s="12" t="s">
        <v>175</v>
      </c>
      <c r="B52" s="12" t="s">
        <v>19</v>
      </c>
      <c r="C52" s="14">
        <v>-5820.86</v>
      </c>
      <c r="D52" s="19">
        <v>-1475595.05</v>
      </c>
      <c r="E52" s="8"/>
      <c r="F52" s="8"/>
    </row>
    <row r="53" spans="1:6" s="18" customFormat="1" ht="13.5" customHeight="1">
      <c r="A53" s="15" t="s">
        <v>175</v>
      </c>
      <c r="B53" s="15" t="s">
        <v>929</v>
      </c>
      <c r="C53" s="16">
        <v>1000000</v>
      </c>
      <c r="D53" s="20">
        <v>-1469774.19</v>
      </c>
      <c r="E53" s="17" t="s">
        <v>928</v>
      </c>
      <c r="F53" s="17"/>
    </row>
    <row r="54" spans="1:6" ht="13.5" hidden="1" customHeight="1">
      <c r="A54" s="12" t="s">
        <v>175</v>
      </c>
      <c r="B54" s="12" t="s">
        <v>911</v>
      </c>
      <c r="C54" s="14">
        <v>-90000</v>
      </c>
      <c r="D54" s="19">
        <v>-2469774.19</v>
      </c>
      <c r="E54" s="8"/>
      <c r="F54" s="8"/>
    </row>
    <row r="55" spans="1:6" ht="13.5" hidden="1" customHeight="1">
      <c r="A55" s="12" t="s">
        <v>175</v>
      </c>
      <c r="B55" s="12" t="s">
        <v>911</v>
      </c>
      <c r="C55" s="14">
        <v>-200000</v>
      </c>
      <c r="D55" s="19">
        <v>-2379774.19</v>
      </c>
      <c r="E55" s="8"/>
      <c r="F55" s="8"/>
    </row>
    <row r="56" spans="1:6" ht="13.5" hidden="1" customHeight="1">
      <c r="A56" s="12" t="s">
        <v>175</v>
      </c>
      <c r="B56" s="12" t="s">
        <v>911</v>
      </c>
      <c r="C56" s="14">
        <v>-200144</v>
      </c>
      <c r="D56" s="19">
        <v>-2179774.19</v>
      </c>
      <c r="E56" s="8"/>
      <c r="F56" s="8"/>
    </row>
    <row r="57" spans="1:6" ht="13.5" hidden="1" customHeight="1">
      <c r="A57" s="12" t="s">
        <v>175</v>
      </c>
      <c r="B57" s="12" t="s">
        <v>911</v>
      </c>
      <c r="C57" s="14">
        <v>-380000</v>
      </c>
      <c r="D57" s="19">
        <v>-1979630.19</v>
      </c>
      <c r="E57" s="8"/>
      <c r="F57" s="8"/>
    </row>
    <row r="58" spans="1:6" ht="13.5" hidden="1" customHeight="1">
      <c r="A58" s="12" t="s">
        <v>175</v>
      </c>
      <c r="B58" s="12" t="s">
        <v>911</v>
      </c>
      <c r="C58" s="14">
        <v>-100000</v>
      </c>
      <c r="D58" s="19">
        <v>-1599630.19</v>
      </c>
      <c r="E58" s="8"/>
      <c r="F58" s="8"/>
    </row>
    <row r="59" spans="1:6" ht="13.5" hidden="1" customHeight="1">
      <c r="A59" s="12" t="s">
        <v>199</v>
      </c>
      <c r="B59" s="12" t="s">
        <v>19</v>
      </c>
      <c r="C59" s="14">
        <v>-4680.37</v>
      </c>
      <c r="D59" s="19">
        <v>-1499630.19</v>
      </c>
      <c r="E59" s="8"/>
      <c r="F59" s="8"/>
    </row>
    <row r="60" spans="1:6" ht="13.5" hidden="1" customHeight="1">
      <c r="A60" s="12" t="s">
        <v>199</v>
      </c>
      <c r="B60" s="12" t="s">
        <v>920</v>
      </c>
      <c r="C60" s="13">
        <v>-392</v>
      </c>
      <c r="D60" s="19">
        <v>-1494949.82</v>
      </c>
      <c r="E60" s="8"/>
      <c r="F60" s="8"/>
    </row>
    <row r="61" spans="1:6" s="18" customFormat="1" ht="13.5" hidden="1" customHeight="1">
      <c r="A61" s="15" t="s">
        <v>199</v>
      </c>
      <c r="B61" s="15" t="s">
        <v>915</v>
      </c>
      <c r="C61" s="16">
        <v>-440000</v>
      </c>
      <c r="D61" s="20">
        <v>-1494557.82</v>
      </c>
      <c r="E61" s="17" t="s">
        <v>928</v>
      </c>
      <c r="F61" s="17"/>
    </row>
    <row r="62" spans="1:6" ht="13.5" hidden="1" customHeight="1">
      <c r="A62" s="12" t="s">
        <v>199</v>
      </c>
      <c r="B62" s="12" t="s">
        <v>921</v>
      </c>
      <c r="C62" s="13">
        <v>-82.32</v>
      </c>
      <c r="D62" s="19">
        <v>-1054557.82</v>
      </c>
      <c r="E62" s="8"/>
      <c r="F62" s="8"/>
    </row>
    <row r="63" spans="1:6" ht="13.5" hidden="1" customHeight="1">
      <c r="A63" s="12" t="s">
        <v>199</v>
      </c>
      <c r="B63" s="12" t="s">
        <v>36</v>
      </c>
      <c r="C63" s="14">
        <v>-7354.09</v>
      </c>
      <c r="D63" s="19">
        <v>-1054475.5</v>
      </c>
      <c r="E63" s="8"/>
      <c r="F63" s="8"/>
    </row>
    <row r="64" spans="1:6" ht="13.5" hidden="1" customHeight="1">
      <c r="A64" s="12" t="s">
        <v>199</v>
      </c>
      <c r="B64" s="12" t="s">
        <v>212</v>
      </c>
      <c r="C64" s="14">
        <v>1225681.57</v>
      </c>
      <c r="D64" s="19">
        <v>-1047121.41</v>
      </c>
      <c r="E64" s="8"/>
      <c r="F64" s="8"/>
    </row>
    <row r="65" spans="1:6" ht="13.5" hidden="1" customHeight="1">
      <c r="A65" s="12" t="s">
        <v>199</v>
      </c>
      <c r="B65" s="12" t="s">
        <v>39</v>
      </c>
      <c r="C65" s="13">
        <v>-612.84</v>
      </c>
      <c r="D65" s="19">
        <v>-2272802.98</v>
      </c>
      <c r="E65" s="8"/>
      <c r="F65" s="8"/>
    </row>
    <row r="66" spans="1:6" ht="13.5" hidden="1" customHeight="1">
      <c r="A66" s="12" t="s">
        <v>199</v>
      </c>
      <c r="B66" s="12" t="s">
        <v>911</v>
      </c>
      <c r="C66" s="14">
        <v>-180000</v>
      </c>
      <c r="D66" s="19">
        <v>-2272190.14</v>
      </c>
      <c r="E66" s="8"/>
      <c r="F66" s="8"/>
    </row>
    <row r="67" spans="1:6" ht="13.5" hidden="1" customHeight="1">
      <c r="A67" s="12" t="s">
        <v>199</v>
      </c>
      <c r="B67" s="12" t="s">
        <v>911</v>
      </c>
      <c r="C67" s="14">
        <v>-180000</v>
      </c>
      <c r="D67" s="19">
        <v>-2092190.14</v>
      </c>
      <c r="E67" s="8"/>
      <c r="F67" s="8"/>
    </row>
    <row r="68" spans="1:6" ht="13.5" hidden="1" customHeight="1">
      <c r="A68" s="12" t="s">
        <v>199</v>
      </c>
      <c r="B68" s="12" t="s">
        <v>911</v>
      </c>
      <c r="C68" s="14">
        <v>-318975</v>
      </c>
      <c r="D68" s="19">
        <v>-1912190.14</v>
      </c>
      <c r="E68" s="8"/>
      <c r="F68" s="8"/>
    </row>
    <row r="69" spans="1:6" ht="13.5" hidden="1" customHeight="1">
      <c r="A69" s="12" t="s">
        <v>199</v>
      </c>
      <c r="B69" s="12" t="s">
        <v>911</v>
      </c>
      <c r="C69" s="14">
        <v>-100000</v>
      </c>
      <c r="D69" s="19">
        <v>-1593215.14</v>
      </c>
      <c r="E69" s="8"/>
      <c r="F69" s="8"/>
    </row>
    <row r="70" spans="1:6" ht="13.5" hidden="1" customHeight="1">
      <c r="A70" s="12" t="s">
        <v>229</v>
      </c>
      <c r="B70" s="12" t="s">
        <v>19</v>
      </c>
      <c r="C70" s="13">
        <v>-715.2</v>
      </c>
      <c r="D70" s="19">
        <v>-1493215.14</v>
      </c>
      <c r="E70" s="8"/>
      <c r="F70" s="8"/>
    </row>
    <row r="71" spans="1:6" ht="13.5" hidden="1" customHeight="1">
      <c r="A71" s="12" t="s">
        <v>229</v>
      </c>
      <c r="B71" s="12" t="s">
        <v>19</v>
      </c>
      <c r="C71" s="14">
        <v>-5839.82</v>
      </c>
      <c r="D71" s="19">
        <v>-1492499.94</v>
      </c>
      <c r="E71" s="8"/>
      <c r="F71" s="8"/>
    </row>
    <row r="72" spans="1:6" s="18" customFormat="1" ht="13.5" hidden="1" customHeight="1">
      <c r="A72" s="15" t="s">
        <v>229</v>
      </c>
      <c r="B72" s="15" t="s">
        <v>911</v>
      </c>
      <c r="C72" s="16">
        <v>-119200</v>
      </c>
      <c r="D72" s="20">
        <v>-1486660.12</v>
      </c>
      <c r="E72" s="17"/>
      <c r="F72" s="17"/>
    </row>
    <row r="73" spans="1:6" s="18" customFormat="1" ht="13.5" hidden="1" customHeight="1">
      <c r="A73" s="15" t="s">
        <v>229</v>
      </c>
      <c r="B73" s="15" t="s">
        <v>918</v>
      </c>
      <c r="C73" s="16">
        <v>120000</v>
      </c>
      <c r="D73" s="20">
        <v>-1367460.12</v>
      </c>
      <c r="E73" s="17" t="s">
        <v>928</v>
      </c>
      <c r="F73" s="17"/>
    </row>
    <row r="74" spans="1:6" s="18" customFormat="1" ht="13.5" hidden="1" customHeight="1">
      <c r="A74" s="15" t="s">
        <v>229</v>
      </c>
      <c r="B74" s="15" t="s">
        <v>914</v>
      </c>
      <c r="C74" s="16">
        <v>1000000</v>
      </c>
      <c r="D74" s="20">
        <v>-1487460.12</v>
      </c>
      <c r="E74" s="17"/>
      <c r="F74" s="17"/>
    </row>
    <row r="75" spans="1:6" ht="13.5" hidden="1" customHeight="1">
      <c r="A75" s="12" t="s">
        <v>229</v>
      </c>
      <c r="B75" s="12" t="s">
        <v>911</v>
      </c>
      <c r="C75" s="14">
        <v>-133304</v>
      </c>
      <c r="D75" s="19">
        <v>-2487460.12</v>
      </c>
      <c r="E75" s="8"/>
      <c r="F75" s="8"/>
    </row>
    <row r="76" spans="1:6" ht="13.5" hidden="1" customHeight="1">
      <c r="A76" s="12" t="s">
        <v>229</v>
      </c>
      <c r="B76" s="12" t="s">
        <v>911</v>
      </c>
      <c r="C76" s="14">
        <v>-200000</v>
      </c>
      <c r="D76" s="19">
        <v>-2354156.12</v>
      </c>
      <c r="E76" s="8"/>
      <c r="F76" s="8"/>
    </row>
    <row r="77" spans="1:6" ht="13.5" hidden="1" customHeight="1">
      <c r="A77" s="12" t="s">
        <v>229</v>
      </c>
      <c r="B77" s="12" t="s">
        <v>911</v>
      </c>
      <c r="C77" s="14">
        <v>-100000</v>
      </c>
      <c r="D77" s="19">
        <v>-2154156.12</v>
      </c>
      <c r="E77" s="8"/>
      <c r="F77" s="8"/>
    </row>
    <row r="78" spans="1:6" ht="13.5" hidden="1" customHeight="1">
      <c r="A78" s="12" t="s">
        <v>229</v>
      </c>
      <c r="B78" s="12" t="s">
        <v>911</v>
      </c>
      <c r="C78" s="14">
        <v>-180000</v>
      </c>
      <c r="D78" s="19">
        <v>-2054156.12</v>
      </c>
      <c r="E78" s="8"/>
      <c r="F78" s="8"/>
    </row>
    <row r="79" spans="1:6" ht="13.5" hidden="1" customHeight="1">
      <c r="A79" s="12" t="s">
        <v>229</v>
      </c>
      <c r="B79" s="12" t="s">
        <v>911</v>
      </c>
      <c r="C79" s="14">
        <v>-180000</v>
      </c>
      <c r="D79" s="19">
        <v>-1874156.12</v>
      </c>
      <c r="E79" s="8"/>
      <c r="F79" s="8"/>
    </row>
    <row r="80" spans="1:6" ht="13.5" hidden="1" customHeight="1">
      <c r="A80" s="12" t="s">
        <v>229</v>
      </c>
      <c r="B80" s="12" t="s">
        <v>911</v>
      </c>
      <c r="C80" s="14">
        <v>-180000</v>
      </c>
      <c r="D80" s="19">
        <v>-1694156.12</v>
      </c>
      <c r="E80" s="8"/>
      <c r="F80" s="8"/>
    </row>
    <row r="81" spans="1:6" ht="13.5" hidden="1" customHeight="1">
      <c r="A81" s="12" t="s">
        <v>265</v>
      </c>
      <c r="B81" s="12" t="s">
        <v>36</v>
      </c>
      <c r="C81" s="14">
        <v>-7860</v>
      </c>
      <c r="D81" s="19">
        <v>-1514156.12</v>
      </c>
      <c r="E81" s="8"/>
      <c r="F81" s="8"/>
    </row>
    <row r="82" spans="1:6" ht="13.5" hidden="1" customHeight="1">
      <c r="A82" s="12" t="s">
        <v>265</v>
      </c>
      <c r="B82" s="12" t="s">
        <v>19</v>
      </c>
      <c r="C82" s="14">
        <v>-23867.7</v>
      </c>
      <c r="D82" s="19">
        <v>-1506296.12</v>
      </c>
      <c r="E82" s="8"/>
      <c r="F82" s="8"/>
    </row>
    <row r="83" spans="1:6" ht="13.5" hidden="1" customHeight="1">
      <c r="A83" s="12" t="s">
        <v>265</v>
      </c>
      <c r="B83" s="12" t="s">
        <v>39</v>
      </c>
      <c r="C83" s="13">
        <v>-655</v>
      </c>
      <c r="D83" s="19">
        <v>-1482428.42</v>
      </c>
      <c r="E83" s="8"/>
      <c r="F83" s="8"/>
    </row>
    <row r="84" spans="1:6" s="18" customFormat="1" ht="13.5" hidden="1" customHeight="1">
      <c r="A84" s="15" t="s">
        <v>265</v>
      </c>
      <c r="B84" s="15" t="s">
        <v>915</v>
      </c>
      <c r="C84" s="16">
        <v>800000</v>
      </c>
      <c r="D84" s="20">
        <v>-1481773.42</v>
      </c>
      <c r="E84" s="17" t="s">
        <v>928</v>
      </c>
      <c r="F84" s="17"/>
    </row>
    <row r="85" spans="1:6" ht="13.5" hidden="1" customHeight="1">
      <c r="A85" s="12" t="s">
        <v>265</v>
      </c>
      <c r="B85" s="12" t="s">
        <v>92</v>
      </c>
      <c r="C85" s="14">
        <v>1310000</v>
      </c>
      <c r="D85" s="19">
        <v>-2281773.42</v>
      </c>
      <c r="E85" s="8"/>
      <c r="F85" s="8"/>
    </row>
    <row r="86" spans="1:6" ht="13.5" hidden="1" customHeight="1">
      <c r="A86" s="12" t="s">
        <v>265</v>
      </c>
      <c r="B86" s="12" t="s">
        <v>919</v>
      </c>
      <c r="C86" s="14">
        <v>890000</v>
      </c>
      <c r="D86" s="19">
        <v>-3591773.42</v>
      </c>
      <c r="E86" s="8"/>
      <c r="F86" s="8"/>
    </row>
    <row r="87" spans="1:6" ht="13.5" hidden="1" customHeight="1">
      <c r="A87" s="12" t="s">
        <v>265</v>
      </c>
      <c r="B87" s="12" t="s">
        <v>39</v>
      </c>
      <c r="C87" s="13">
        <v>-445</v>
      </c>
      <c r="D87" s="19">
        <v>-4481773.42</v>
      </c>
      <c r="E87" s="8"/>
      <c r="F87" s="8"/>
    </row>
    <row r="88" spans="1:6" ht="13.5" hidden="1" customHeight="1">
      <c r="A88" s="12" t="s">
        <v>265</v>
      </c>
      <c r="B88" s="12" t="s">
        <v>36</v>
      </c>
      <c r="C88" s="14">
        <v>-5340</v>
      </c>
      <c r="D88" s="19">
        <v>-4481328.42</v>
      </c>
      <c r="E88" s="8"/>
      <c r="F88" s="8"/>
    </row>
    <row r="89" spans="1:6" ht="13.5" hidden="1" customHeight="1">
      <c r="A89" s="12" t="s">
        <v>265</v>
      </c>
      <c r="B89" s="12" t="s">
        <v>36</v>
      </c>
      <c r="C89" s="14">
        <v>-6000</v>
      </c>
      <c r="D89" s="19">
        <v>-4475988.42</v>
      </c>
      <c r="E89" s="8"/>
      <c r="F89" s="8"/>
    </row>
    <row r="90" spans="1:6" ht="13.5" hidden="1" customHeight="1">
      <c r="A90" s="12" t="s">
        <v>265</v>
      </c>
      <c r="B90" s="12" t="s">
        <v>39</v>
      </c>
      <c r="C90" s="13">
        <v>-500</v>
      </c>
      <c r="D90" s="19">
        <v>-4469988.42</v>
      </c>
      <c r="E90" s="8"/>
      <c r="F90" s="8"/>
    </row>
    <row r="91" spans="1:6" ht="13.5" hidden="1" customHeight="1">
      <c r="A91" s="12" t="s">
        <v>265</v>
      </c>
      <c r="B91" s="12" t="s">
        <v>919</v>
      </c>
      <c r="C91" s="14">
        <v>1000000</v>
      </c>
      <c r="D91" s="19">
        <v>-4469488.42</v>
      </c>
      <c r="E91" s="8"/>
      <c r="F91" s="8"/>
    </row>
    <row r="92" spans="1:6" ht="13.5" hidden="1" customHeight="1">
      <c r="A92" s="12" t="s">
        <v>265</v>
      </c>
      <c r="B92" s="12" t="s">
        <v>911</v>
      </c>
      <c r="C92" s="14">
        <v>-2000000</v>
      </c>
      <c r="D92" s="19">
        <v>-5469488.4199999999</v>
      </c>
      <c r="E92" s="8"/>
      <c r="F92" s="8"/>
    </row>
    <row r="93" spans="1:6" ht="13.5" hidden="1" customHeight="1">
      <c r="A93" s="12" t="s">
        <v>265</v>
      </c>
      <c r="B93" s="12" t="s">
        <v>911</v>
      </c>
      <c r="C93" s="14">
        <v>-306350</v>
      </c>
      <c r="D93" s="19">
        <v>-3469488.42</v>
      </c>
      <c r="E93" s="8"/>
      <c r="F93" s="8"/>
    </row>
    <row r="94" spans="1:6" ht="13.5" hidden="1" customHeight="1">
      <c r="A94" s="12" t="s">
        <v>265</v>
      </c>
      <c r="B94" s="12" t="s">
        <v>911</v>
      </c>
      <c r="C94" s="14">
        <v>-300000</v>
      </c>
      <c r="D94" s="19">
        <v>-3163138.42</v>
      </c>
      <c r="E94" s="8"/>
      <c r="F94" s="8"/>
    </row>
    <row r="95" spans="1:6" ht="13.5" hidden="1" customHeight="1">
      <c r="A95" s="12" t="s">
        <v>265</v>
      </c>
      <c r="B95" s="12" t="s">
        <v>911</v>
      </c>
      <c r="C95" s="14">
        <v>-300000</v>
      </c>
      <c r="D95" s="19">
        <v>-2863138.42</v>
      </c>
      <c r="E95" s="8"/>
      <c r="F95" s="8"/>
    </row>
    <row r="96" spans="1:6" ht="13.5" hidden="1" customHeight="1">
      <c r="A96" s="12" t="s">
        <v>265</v>
      </c>
      <c r="B96" s="12" t="s">
        <v>911</v>
      </c>
      <c r="C96" s="14">
        <v>-200000</v>
      </c>
      <c r="D96" s="19">
        <v>-2563138.42</v>
      </c>
      <c r="E96" s="8"/>
      <c r="F96" s="8"/>
    </row>
    <row r="97" spans="1:6" ht="13.5" hidden="1" customHeight="1">
      <c r="A97" s="12" t="s">
        <v>265</v>
      </c>
      <c r="B97" s="12" t="s">
        <v>911</v>
      </c>
      <c r="C97" s="14">
        <v>-200000</v>
      </c>
      <c r="D97" s="19">
        <v>-2363138.42</v>
      </c>
      <c r="E97" s="8"/>
      <c r="F97" s="8"/>
    </row>
    <row r="98" spans="1:6" ht="13.5" hidden="1" customHeight="1">
      <c r="A98" s="12" t="s">
        <v>265</v>
      </c>
      <c r="B98" s="12" t="s">
        <v>911</v>
      </c>
      <c r="C98" s="14">
        <v>-180000</v>
      </c>
      <c r="D98" s="19">
        <v>-2163138.42</v>
      </c>
      <c r="E98" s="8"/>
      <c r="F98" s="8"/>
    </row>
    <row r="99" spans="1:6" ht="13.5" hidden="1" customHeight="1">
      <c r="A99" s="12" t="s">
        <v>265</v>
      </c>
      <c r="B99" s="12" t="s">
        <v>911</v>
      </c>
      <c r="C99" s="14">
        <v>-170000</v>
      </c>
      <c r="D99" s="19">
        <v>-1983138.42</v>
      </c>
      <c r="E99" s="8"/>
      <c r="F99" s="8"/>
    </row>
    <row r="100" spans="1:6" ht="13.5" hidden="1" customHeight="1">
      <c r="A100" s="12" t="s">
        <v>265</v>
      </c>
      <c r="B100" s="12" t="s">
        <v>911</v>
      </c>
      <c r="C100" s="14">
        <v>-320000</v>
      </c>
      <c r="D100" s="19">
        <v>-1813138.42</v>
      </c>
      <c r="E100" s="8"/>
      <c r="F100" s="8"/>
    </row>
    <row r="101" spans="1:6" ht="13.5" hidden="1" customHeight="1">
      <c r="A101" s="12" t="s">
        <v>327</v>
      </c>
      <c r="B101" s="12" t="s">
        <v>19</v>
      </c>
      <c r="C101" s="14">
        <v>-25337.49</v>
      </c>
      <c r="D101" s="19">
        <v>-1493138.42</v>
      </c>
      <c r="E101" s="8"/>
      <c r="F101" s="8"/>
    </row>
    <row r="102" spans="1:6" ht="13.5" hidden="1" customHeight="1">
      <c r="A102" s="12" t="s">
        <v>327</v>
      </c>
      <c r="B102" s="12" t="s">
        <v>911</v>
      </c>
      <c r="C102" s="14">
        <v>-85265.55</v>
      </c>
      <c r="D102" s="19">
        <v>-1467800.93</v>
      </c>
      <c r="E102" s="8"/>
      <c r="F102" s="8"/>
    </row>
    <row r="103" spans="1:6" s="18" customFormat="1" ht="13.5" hidden="1" customHeight="1">
      <c r="A103" s="15" t="s">
        <v>327</v>
      </c>
      <c r="B103" s="15" t="s">
        <v>918</v>
      </c>
      <c r="C103" s="16">
        <v>-110000</v>
      </c>
      <c r="D103" s="20">
        <v>-1382535.38</v>
      </c>
      <c r="E103" s="17" t="s">
        <v>928</v>
      </c>
      <c r="F103" s="17"/>
    </row>
    <row r="104" spans="1:6" s="18" customFormat="1" ht="13.5" hidden="1" customHeight="1">
      <c r="A104" s="15" t="s">
        <v>327</v>
      </c>
      <c r="B104" s="15" t="s">
        <v>914</v>
      </c>
      <c r="C104" s="16">
        <v>200000</v>
      </c>
      <c r="D104" s="20">
        <v>-1272535.3799999999</v>
      </c>
      <c r="E104" s="17"/>
      <c r="F104" s="17"/>
    </row>
    <row r="105" spans="1:6" s="18" customFormat="1" ht="13.5" hidden="1" customHeight="1">
      <c r="A105" s="15" t="s">
        <v>327</v>
      </c>
      <c r="B105" s="15" t="s">
        <v>914</v>
      </c>
      <c r="C105" s="16">
        <v>2250000</v>
      </c>
      <c r="D105" s="20">
        <v>-1472535.38</v>
      </c>
      <c r="E105" s="17"/>
      <c r="F105" s="17"/>
    </row>
    <row r="106" spans="1:6" ht="13.5" hidden="1" customHeight="1">
      <c r="A106" s="12" t="s">
        <v>327</v>
      </c>
      <c r="B106" s="12" t="s">
        <v>36</v>
      </c>
      <c r="C106" s="14">
        <v>-12000</v>
      </c>
      <c r="D106" s="19">
        <v>-3722535.38</v>
      </c>
      <c r="E106" s="8"/>
      <c r="F106" s="8"/>
    </row>
    <row r="107" spans="1:6" ht="13.5" hidden="1" customHeight="1">
      <c r="A107" s="12" t="s">
        <v>327</v>
      </c>
      <c r="B107" s="12" t="s">
        <v>919</v>
      </c>
      <c r="C107" s="14">
        <v>2000000</v>
      </c>
      <c r="D107" s="19">
        <v>-3710535.38</v>
      </c>
      <c r="E107" s="8"/>
      <c r="F107" s="8"/>
    </row>
    <row r="108" spans="1:6" ht="13.5" hidden="1" customHeight="1">
      <c r="A108" s="12" t="s">
        <v>327</v>
      </c>
      <c r="B108" s="12" t="s">
        <v>39</v>
      </c>
      <c r="C108" s="14">
        <v>-1000</v>
      </c>
      <c r="D108" s="19">
        <v>-5710535.3799999999</v>
      </c>
      <c r="E108" s="8"/>
      <c r="F108" s="8"/>
    </row>
    <row r="109" spans="1:6" ht="13.5" hidden="1" customHeight="1">
      <c r="A109" s="12" t="s">
        <v>327</v>
      </c>
      <c r="B109" s="12" t="s">
        <v>911</v>
      </c>
      <c r="C109" s="14">
        <v>-2000000</v>
      </c>
      <c r="D109" s="19">
        <v>-5709535.3799999999</v>
      </c>
      <c r="E109" s="8"/>
      <c r="F109" s="8"/>
    </row>
    <row r="110" spans="1:6" ht="13.5" hidden="1" customHeight="1">
      <c r="A110" s="12" t="s">
        <v>327</v>
      </c>
      <c r="B110" s="12" t="s">
        <v>911</v>
      </c>
      <c r="C110" s="14">
        <v>-300000</v>
      </c>
      <c r="D110" s="19">
        <v>-3709535.38</v>
      </c>
      <c r="E110" s="8"/>
      <c r="F110" s="8"/>
    </row>
    <row r="111" spans="1:6" ht="13.5" hidden="1" customHeight="1">
      <c r="A111" s="12" t="s">
        <v>327</v>
      </c>
      <c r="B111" s="12" t="s">
        <v>911</v>
      </c>
      <c r="C111" s="14">
        <v>-200000</v>
      </c>
      <c r="D111" s="19">
        <v>-3409535.38</v>
      </c>
      <c r="E111" s="8"/>
      <c r="F111" s="8"/>
    </row>
    <row r="112" spans="1:6" ht="13.5" hidden="1" customHeight="1">
      <c r="A112" s="12" t="s">
        <v>327</v>
      </c>
      <c r="B112" s="12" t="s">
        <v>911</v>
      </c>
      <c r="C112" s="14">
        <v>-954953</v>
      </c>
      <c r="D112" s="19">
        <v>-3209535.38</v>
      </c>
      <c r="E112" s="8"/>
      <c r="F112" s="8"/>
    </row>
    <row r="113" spans="1:6" ht="13.5" hidden="1" customHeight="1">
      <c r="A113" s="12" t="s">
        <v>327</v>
      </c>
      <c r="B113" s="12" t="s">
        <v>911</v>
      </c>
      <c r="C113" s="14">
        <v>-180000</v>
      </c>
      <c r="D113" s="19">
        <v>-2254582.38</v>
      </c>
      <c r="E113" s="8"/>
      <c r="F113" s="8"/>
    </row>
    <row r="114" spans="1:6" ht="13.5" hidden="1" customHeight="1">
      <c r="A114" s="12" t="s">
        <v>327</v>
      </c>
      <c r="B114" s="12" t="s">
        <v>911</v>
      </c>
      <c r="C114" s="14">
        <v>-501696.25</v>
      </c>
      <c r="D114" s="19">
        <v>-2074582.38</v>
      </c>
      <c r="E114" s="8"/>
      <c r="F114" s="8"/>
    </row>
    <row r="115" spans="1:6" ht="13.5" hidden="1" customHeight="1">
      <c r="A115" s="12" t="s">
        <v>368</v>
      </c>
      <c r="B115" s="12" t="s">
        <v>36</v>
      </c>
      <c r="C115" s="14">
        <v>-25200</v>
      </c>
      <c r="D115" s="19">
        <v>-1572886.13</v>
      </c>
      <c r="E115" s="8"/>
      <c r="F115" s="8"/>
    </row>
    <row r="116" spans="1:6" ht="13.5" hidden="1" customHeight="1">
      <c r="A116" s="12" t="s">
        <v>368</v>
      </c>
      <c r="B116" s="12" t="s">
        <v>19</v>
      </c>
      <c r="C116" s="14">
        <v>-44686.13</v>
      </c>
      <c r="D116" s="19">
        <v>-1547686.13</v>
      </c>
      <c r="E116" s="8"/>
      <c r="F116" s="8"/>
    </row>
    <row r="117" spans="1:6" ht="13.5" hidden="1" customHeight="1">
      <c r="A117" s="12" t="s">
        <v>368</v>
      </c>
      <c r="B117" s="12" t="s">
        <v>39</v>
      </c>
      <c r="C117" s="14">
        <v>-2100</v>
      </c>
      <c r="D117" s="19">
        <v>-1503000</v>
      </c>
      <c r="E117" s="8"/>
      <c r="F117" s="8"/>
    </row>
    <row r="118" spans="1:6" ht="13.5" hidden="1" customHeight="1">
      <c r="A118" s="12" t="s">
        <v>368</v>
      </c>
      <c r="B118" s="12" t="s">
        <v>911</v>
      </c>
      <c r="C118" s="14">
        <v>-28927.7</v>
      </c>
      <c r="D118" s="19">
        <v>-1500900</v>
      </c>
      <c r="E118" s="8"/>
      <c r="F118" s="8"/>
    </row>
    <row r="119" spans="1:6" s="18" customFormat="1" ht="13.5" hidden="1" customHeight="1">
      <c r="A119" s="15" t="s">
        <v>368</v>
      </c>
      <c r="B119" s="15" t="s">
        <v>915</v>
      </c>
      <c r="C119" s="16">
        <v>400000</v>
      </c>
      <c r="D119" s="20">
        <v>-1471972.3</v>
      </c>
      <c r="E119" s="17" t="s">
        <v>928</v>
      </c>
      <c r="F119" s="17"/>
    </row>
    <row r="120" spans="1:6" s="18" customFormat="1" ht="13.5" hidden="1" customHeight="1">
      <c r="A120" s="15" t="s">
        <v>368</v>
      </c>
      <c r="B120" s="15" t="s">
        <v>915</v>
      </c>
      <c r="C120" s="16">
        <v>1000000</v>
      </c>
      <c r="D120" s="20">
        <v>-1871972.3</v>
      </c>
      <c r="E120" s="17" t="s">
        <v>928</v>
      </c>
      <c r="F120" s="17"/>
    </row>
    <row r="121" spans="1:6" s="18" customFormat="1" ht="13.5" hidden="1" customHeight="1">
      <c r="A121" s="15" t="s">
        <v>368</v>
      </c>
      <c r="B121" s="15" t="s">
        <v>915</v>
      </c>
      <c r="C121" s="16">
        <v>1000000</v>
      </c>
      <c r="D121" s="20">
        <v>-2871972.3</v>
      </c>
      <c r="E121" s="17" t="s">
        <v>928</v>
      </c>
      <c r="F121" s="17"/>
    </row>
    <row r="122" spans="1:6" ht="13.5" hidden="1" customHeight="1">
      <c r="A122" s="12" t="s">
        <v>368</v>
      </c>
      <c r="B122" s="12" t="s">
        <v>92</v>
      </c>
      <c r="C122" s="14">
        <v>4200000</v>
      </c>
      <c r="D122" s="19">
        <v>-3871972.3</v>
      </c>
      <c r="E122" s="8"/>
      <c r="F122" s="8"/>
    </row>
    <row r="123" spans="1:6" ht="13.5" hidden="1" customHeight="1">
      <c r="A123" s="12" t="s">
        <v>368</v>
      </c>
      <c r="B123" s="12" t="s">
        <v>46</v>
      </c>
      <c r="C123" s="14">
        <v>880182.07</v>
      </c>
      <c r="D123" s="19">
        <v>-8071972.2999999998</v>
      </c>
      <c r="E123" s="8"/>
      <c r="F123" s="8"/>
    </row>
    <row r="124" spans="1:6" ht="13.5" hidden="1" customHeight="1">
      <c r="A124" s="12" t="s">
        <v>368</v>
      </c>
      <c r="B124" s="12" t="s">
        <v>39</v>
      </c>
      <c r="C124" s="13">
        <v>-440.09</v>
      </c>
      <c r="D124" s="19">
        <v>-8952154.3699999992</v>
      </c>
      <c r="E124" s="8"/>
      <c r="F124" s="8"/>
    </row>
    <row r="125" spans="1:6" ht="13.5" hidden="1" customHeight="1">
      <c r="A125" s="12" t="s">
        <v>368</v>
      </c>
      <c r="B125" s="12" t="s">
        <v>36</v>
      </c>
      <c r="C125" s="14">
        <v>-5281.09</v>
      </c>
      <c r="D125" s="19">
        <v>-8951714.2799999993</v>
      </c>
      <c r="E125" s="8"/>
      <c r="F125" s="8"/>
    </row>
    <row r="126" spans="1:6" ht="13.5" hidden="1" customHeight="1">
      <c r="A126" s="12" t="s">
        <v>368</v>
      </c>
      <c r="B126" s="36" t="s">
        <v>912</v>
      </c>
      <c r="C126" s="14">
        <v>-1000000</v>
      </c>
      <c r="D126" s="19">
        <v>-8946433.1899999995</v>
      </c>
      <c r="E126" s="8"/>
      <c r="F126" s="8"/>
    </row>
    <row r="127" spans="1:6" ht="13.5" hidden="1" customHeight="1">
      <c r="A127" s="12" t="s">
        <v>368</v>
      </c>
      <c r="B127" s="12" t="s">
        <v>911</v>
      </c>
      <c r="C127" s="14">
        <v>-2000000</v>
      </c>
      <c r="D127" s="19">
        <v>-7946433.1900000004</v>
      </c>
      <c r="E127" s="8"/>
      <c r="F127" s="8"/>
    </row>
    <row r="128" spans="1:6" ht="13.5" hidden="1" customHeight="1">
      <c r="A128" s="12" t="s">
        <v>368</v>
      </c>
      <c r="B128" s="12" t="s">
        <v>911</v>
      </c>
      <c r="C128" s="14">
        <v>-500000</v>
      </c>
      <c r="D128" s="19">
        <v>-5946433.1900000004</v>
      </c>
      <c r="E128" s="8"/>
      <c r="F128" s="8"/>
    </row>
    <row r="129" spans="1:6" ht="13.5" hidden="1" customHeight="1">
      <c r="A129" s="12" t="s">
        <v>368</v>
      </c>
      <c r="B129" s="12" t="s">
        <v>911</v>
      </c>
      <c r="C129" s="14">
        <v>-331500</v>
      </c>
      <c r="D129" s="19">
        <v>-5446433.1900000004</v>
      </c>
      <c r="E129" s="8"/>
      <c r="F129" s="8"/>
    </row>
    <row r="130" spans="1:6" ht="13.5" hidden="1" customHeight="1">
      <c r="A130" s="12" t="s">
        <v>368</v>
      </c>
      <c r="B130" s="12" t="s">
        <v>911</v>
      </c>
      <c r="C130" s="14">
        <v>-200000</v>
      </c>
      <c r="D130" s="19">
        <v>-5114933.1900000004</v>
      </c>
      <c r="E130" s="8"/>
      <c r="F130" s="8"/>
    </row>
    <row r="131" spans="1:6" ht="13.5" hidden="1" customHeight="1">
      <c r="A131" s="12" t="s">
        <v>368</v>
      </c>
      <c r="B131" s="12" t="s">
        <v>911</v>
      </c>
      <c r="C131" s="14">
        <v>-180000</v>
      </c>
      <c r="D131" s="19">
        <v>-4914933.1900000004</v>
      </c>
      <c r="E131" s="8"/>
      <c r="F131" s="8"/>
    </row>
    <row r="132" spans="1:6" ht="13.5" hidden="1" customHeight="1">
      <c r="A132" s="12" t="s">
        <v>368</v>
      </c>
      <c r="B132" s="12" t="s">
        <v>911</v>
      </c>
      <c r="C132" s="14">
        <v>-180000</v>
      </c>
      <c r="D132" s="19">
        <v>-4734933.1900000004</v>
      </c>
      <c r="E132" s="8"/>
      <c r="F132" s="8"/>
    </row>
    <row r="133" spans="1:6" ht="13.5" hidden="1" customHeight="1">
      <c r="A133" s="12" t="s">
        <v>368</v>
      </c>
      <c r="B133" s="12" t="s">
        <v>911</v>
      </c>
      <c r="C133" s="14">
        <v>-180000</v>
      </c>
      <c r="D133" s="19">
        <v>-4554933.1900000004</v>
      </c>
      <c r="E133" s="8"/>
      <c r="F133" s="8"/>
    </row>
    <row r="134" spans="1:6" ht="13.5" hidden="1" customHeight="1">
      <c r="A134" s="12" t="s">
        <v>368</v>
      </c>
      <c r="B134" s="12" t="s">
        <v>911</v>
      </c>
      <c r="C134" s="14">
        <v>-67720</v>
      </c>
      <c r="D134" s="19">
        <v>-4374933.1900000004</v>
      </c>
      <c r="E134" s="8"/>
      <c r="F134" s="8"/>
    </row>
    <row r="135" spans="1:6" ht="13.5" hidden="1" customHeight="1">
      <c r="A135" s="12" t="s">
        <v>368</v>
      </c>
      <c r="B135" s="12" t="s">
        <v>911</v>
      </c>
      <c r="C135" s="14">
        <v>-500000</v>
      </c>
      <c r="D135" s="19">
        <v>-4307213.1900000004</v>
      </c>
      <c r="E135" s="8"/>
      <c r="F135" s="8"/>
    </row>
    <row r="136" spans="1:6" ht="13.5" hidden="1" customHeight="1">
      <c r="A136" s="12" t="s">
        <v>368</v>
      </c>
      <c r="B136" s="12" t="s">
        <v>911</v>
      </c>
      <c r="C136" s="14">
        <v>-2277000</v>
      </c>
      <c r="D136" s="19">
        <v>-3807213.19</v>
      </c>
      <c r="E136" s="8"/>
      <c r="F136" s="8"/>
    </row>
    <row r="137" spans="1:6" ht="13.5" hidden="1" customHeight="1">
      <c r="A137" s="12" t="s">
        <v>435</v>
      </c>
      <c r="B137" s="12" t="s">
        <v>19</v>
      </c>
      <c r="C137" s="13">
        <v>-900</v>
      </c>
      <c r="D137" s="19">
        <v>-1530213.19</v>
      </c>
      <c r="E137" s="8"/>
      <c r="F137" s="8"/>
    </row>
    <row r="138" spans="1:6" ht="13.5" hidden="1" customHeight="1">
      <c r="A138" s="12" t="s">
        <v>435</v>
      </c>
      <c r="B138" s="12" t="s">
        <v>36</v>
      </c>
      <c r="C138" s="14">
        <v>-15000</v>
      </c>
      <c r="D138" s="19">
        <v>-1529313.19</v>
      </c>
      <c r="E138" s="8"/>
      <c r="F138" s="8"/>
    </row>
    <row r="139" spans="1:6" ht="13.5" hidden="1" customHeight="1">
      <c r="A139" s="12" t="s">
        <v>435</v>
      </c>
      <c r="B139" s="12" t="s">
        <v>19</v>
      </c>
      <c r="C139" s="14">
        <v>-13063.19</v>
      </c>
      <c r="D139" s="19">
        <v>-1514313.19</v>
      </c>
      <c r="E139" s="8"/>
      <c r="F139" s="8"/>
    </row>
    <row r="140" spans="1:6" ht="13.5" hidden="1" customHeight="1">
      <c r="A140" s="12" t="s">
        <v>435</v>
      </c>
      <c r="B140" s="12" t="s">
        <v>39</v>
      </c>
      <c r="C140" s="14">
        <v>-1250</v>
      </c>
      <c r="D140" s="19">
        <v>-1501250</v>
      </c>
      <c r="E140" s="8"/>
      <c r="F140" s="8"/>
    </row>
    <row r="141" spans="1:6" ht="13.5" hidden="1" customHeight="1">
      <c r="A141" s="12" t="s">
        <v>435</v>
      </c>
      <c r="B141" s="12" t="s">
        <v>911</v>
      </c>
      <c r="C141" s="14">
        <v>-7829.42</v>
      </c>
      <c r="D141" s="19">
        <v>-1500000</v>
      </c>
      <c r="E141" s="8"/>
      <c r="F141" s="8"/>
    </row>
    <row r="142" spans="1:6" ht="13.5" hidden="1" customHeight="1">
      <c r="A142" s="12" t="s">
        <v>435</v>
      </c>
      <c r="B142" s="12" t="s">
        <v>911</v>
      </c>
      <c r="C142" s="14">
        <v>-4143.9399999999996</v>
      </c>
      <c r="D142" s="19">
        <v>-1492170.58</v>
      </c>
      <c r="E142" s="8"/>
      <c r="F142" s="8"/>
    </row>
    <row r="143" spans="1:6" s="18" customFormat="1" ht="13.5" hidden="1" customHeight="1">
      <c r="A143" s="15" t="s">
        <v>435</v>
      </c>
      <c r="B143" s="15" t="s">
        <v>916</v>
      </c>
      <c r="C143" s="16">
        <v>-150000</v>
      </c>
      <c r="D143" s="20">
        <v>-1488026.64</v>
      </c>
      <c r="E143" s="17" t="s">
        <v>928</v>
      </c>
      <c r="F143" s="17"/>
    </row>
    <row r="144" spans="1:6" s="18" customFormat="1" ht="13.5" hidden="1" customHeight="1">
      <c r="A144" s="15" t="s">
        <v>435</v>
      </c>
      <c r="B144" s="15" t="s">
        <v>916</v>
      </c>
      <c r="C144" s="16">
        <v>150000</v>
      </c>
      <c r="D144" s="20">
        <v>-1338026.6399999999</v>
      </c>
      <c r="E144" s="17" t="s">
        <v>928</v>
      </c>
      <c r="F144" s="17"/>
    </row>
    <row r="145" spans="1:6" ht="13.5" hidden="1" customHeight="1">
      <c r="A145" s="12" t="s">
        <v>435</v>
      </c>
      <c r="B145" s="12" t="s">
        <v>920</v>
      </c>
      <c r="C145" s="13">
        <v>-392</v>
      </c>
      <c r="D145" s="19">
        <v>-1488026.64</v>
      </c>
      <c r="E145" s="8"/>
      <c r="F145" s="8"/>
    </row>
    <row r="146" spans="1:6" ht="13.5" hidden="1" customHeight="1">
      <c r="A146" s="12" t="s">
        <v>435</v>
      </c>
      <c r="B146" s="12" t="s">
        <v>921</v>
      </c>
      <c r="C146" s="13">
        <v>-82.32</v>
      </c>
      <c r="D146" s="19">
        <v>-1487634.64</v>
      </c>
      <c r="E146" s="8"/>
      <c r="F146" s="8"/>
    </row>
    <row r="147" spans="1:6" s="18" customFormat="1" ht="13.5" hidden="1" customHeight="1">
      <c r="A147" s="15" t="s">
        <v>435</v>
      </c>
      <c r="B147" s="15" t="s">
        <v>918</v>
      </c>
      <c r="C147" s="16">
        <v>-310000</v>
      </c>
      <c r="D147" s="20">
        <v>-1487552.32</v>
      </c>
      <c r="E147" s="17" t="s">
        <v>928</v>
      </c>
      <c r="F147" s="17"/>
    </row>
    <row r="148" spans="1:6" ht="13.5" hidden="1" customHeight="1">
      <c r="A148" s="12" t="s">
        <v>435</v>
      </c>
      <c r="B148" s="12" t="s">
        <v>92</v>
      </c>
      <c r="C148" s="14">
        <v>2500000</v>
      </c>
      <c r="D148" s="19">
        <v>-1177552.32</v>
      </c>
      <c r="E148" s="8"/>
      <c r="F148" s="8"/>
    </row>
    <row r="149" spans="1:6" ht="13.5" hidden="1" customHeight="1">
      <c r="A149" s="12" t="s">
        <v>435</v>
      </c>
      <c r="B149" s="36" t="s">
        <v>912</v>
      </c>
      <c r="C149" s="14">
        <v>-1000000</v>
      </c>
      <c r="D149" s="19">
        <v>-3677552.32</v>
      </c>
      <c r="E149" s="8"/>
      <c r="F149" s="8"/>
    </row>
    <row r="150" spans="1:6" ht="13.5" hidden="1" customHeight="1">
      <c r="A150" s="12" t="s">
        <v>435</v>
      </c>
      <c r="B150" s="12" t="s">
        <v>911</v>
      </c>
      <c r="C150" s="14">
        <v>-173500</v>
      </c>
      <c r="D150" s="19">
        <v>-2677552.3199999998</v>
      </c>
      <c r="E150" s="8"/>
      <c r="F150" s="8"/>
    </row>
    <row r="151" spans="1:6" ht="13.5" hidden="1" customHeight="1">
      <c r="A151" s="12" t="s">
        <v>435</v>
      </c>
      <c r="B151" s="12" t="s">
        <v>911</v>
      </c>
      <c r="C151" s="14">
        <v>-500000</v>
      </c>
      <c r="D151" s="19">
        <v>-2504052.3199999998</v>
      </c>
      <c r="E151" s="8"/>
      <c r="F151" s="8"/>
    </row>
    <row r="152" spans="1:6" ht="13.5" hidden="1" customHeight="1">
      <c r="A152" s="12" t="s">
        <v>435</v>
      </c>
      <c r="B152" s="12" t="s">
        <v>911</v>
      </c>
      <c r="C152" s="14">
        <v>-200000</v>
      </c>
      <c r="D152" s="19">
        <v>-2004052.32</v>
      </c>
      <c r="E152" s="8"/>
      <c r="F152" s="8"/>
    </row>
    <row r="153" spans="1:6" ht="13.5" hidden="1" customHeight="1">
      <c r="A153" s="12" t="s">
        <v>435</v>
      </c>
      <c r="B153" s="12" t="s">
        <v>911</v>
      </c>
      <c r="C153" s="14">
        <v>-100000</v>
      </c>
      <c r="D153" s="19">
        <v>-1804052.32</v>
      </c>
      <c r="E153" s="8"/>
      <c r="F153" s="8"/>
    </row>
    <row r="154" spans="1:6" ht="13.5" hidden="1" customHeight="1">
      <c r="A154" s="12" t="s">
        <v>435</v>
      </c>
      <c r="B154" s="12" t="s">
        <v>911</v>
      </c>
      <c r="C154" s="14">
        <v>-100000</v>
      </c>
      <c r="D154" s="19">
        <v>-1704052.32</v>
      </c>
      <c r="E154" s="8"/>
      <c r="F154" s="8"/>
    </row>
    <row r="155" spans="1:6" ht="13.5" hidden="1" customHeight="1">
      <c r="A155" s="12" t="s">
        <v>435</v>
      </c>
      <c r="B155" s="12" t="s">
        <v>911</v>
      </c>
      <c r="C155" s="14">
        <v>-90000</v>
      </c>
      <c r="D155" s="19">
        <v>-1604052.32</v>
      </c>
      <c r="E155" s="8"/>
      <c r="F155" s="8"/>
    </row>
    <row r="156" spans="1:6" ht="13.5" hidden="1" customHeight="1">
      <c r="A156" s="12" t="s">
        <v>489</v>
      </c>
      <c r="B156" s="12" t="s">
        <v>19</v>
      </c>
      <c r="C156" s="14">
        <v>-21920.68</v>
      </c>
      <c r="D156" s="19">
        <v>-1514052.32</v>
      </c>
      <c r="E156" s="8"/>
      <c r="F156" s="8"/>
    </row>
    <row r="157" spans="1:6" ht="13.5" hidden="1" customHeight="1">
      <c r="A157" s="12" t="s">
        <v>489</v>
      </c>
      <c r="B157" s="12" t="s">
        <v>19</v>
      </c>
      <c r="C157" s="13">
        <v>-210</v>
      </c>
      <c r="D157" s="19">
        <v>-1492131.64</v>
      </c>
      <c r="E157" s="8"/>
      <c r="F157" s="8"/>
    </row>
    <row r="158" spans="1:6" ht="13.5" hidden="1" customHeight="1">
      <c r="A158" s="12" t="s">
        <v>489</v>
      </c>
      <c r="B158" s="12" t="s">
        <v>911</v>
      </c>
      <c r="C158" s="14">
        <v>-35000</v>
      </c>
      <c r="D158" s="19">
        <v>-1491921.64</v>
      </c>
      <c r="E158" s="8"/>
      <c r="F158" s="8"/>
    </row>
    <row r="159" spans="1:6" ht="13.5" hidden="1" customHeight="1">
      <c r="A159" s="12" t="s">
        <v>489</v>
      </c>
      <c r="B159" s="12" t="s">
        <v>919</v>
      </c>
      <c r="C159" s="14">
        <v>3500000</v>
      </c>
      <c r="D159" s="19">
        <v>-1456921.64</v>
      </c>
      <c r="E159" s="8"/>
      <c r="F159" s="8"/>
    </row>
    <row r="160" spans="1:6" ht="13.5" hidden="1" customHeight="1">
      <c r="A160" s="12" t="s">
        <v>489</v>
      </c>
      <c r="B160" s="12" t="s">
        <v>36</v>
      </c>
      <c r="C160" s="14">
        <v>-21000</v>
      </c>
      <c r="D160" s="19">
        <v>-4956921.6399999997</v>
      </c>
      <c r="E160" s="8"/>
      <c r="F160" s="8"/>
    </row>
    <row r="161" spans="1:6" ht="13.5" hidden="1" customHeight="1">
      <c r="A161" s="12" t="s">
        <v>489</v>
      </c>
      <c r="B161" s="12" t="s">
        <v>39</v>
      </c>
      <c r="C161" s="14">
        <v>-1750</v>
      </c>
      <c r="D161" s="19">
        <v>-4935921.6399999997</v>
      </c>
      <c r="E161" s="8"/>
      <c r="F161" s="8"/>
    </row>
    <row r="162" spans="1:6" ht="13.5" hidden="1" customHeight="1">
      <c r="A162" s="12" t="s">
        <v>489</v>
      </c>
      <c r="B162" s="12" t="s">
        <v>911</v>
      </c>
      <c r="C162" s="14">
        <v>-300000</v>
      </c>
      <c r="D162" s="19">
        <v>-4934171.6399999997</v>
      </c>
      <c r="E162" s="8"/>
      <c r="F162" s="8"/>
    </row>
    <row r="163" spans="1:6" ht="13.5" hidden="1" customHeight="1">
      <c r="A163" s="12" t="s">
        <v>489</v>
      </c>
      <c r="B163" s="12" t="s">
        <v>911</v>
      </c>
      <c r="C163" s="14">
        <v>-300000</v>
      </c>
      <c r="D163" s="19">
        <v>-4634171.6399999997</v>
      </c>
      <c r="E163" s="8"/>
      <c r="F163" s="8"/>
    </row>
    <row r="164" spans="1:6" ht="13.5" hidden="1" customHeight="1">
      <c r="A164" s="12" t="s">
        <v>489</v>
      </c>
      <c r="B164" s="12" t="s">
        <v>911</v>
      </c>
      <c r="C164" s="14">
        <v>-1500000</v>
      </c>
      <c r="D164" s="19">
        <v>-4334171.6399999997</v>
      </c>
      <c r="E164" s="8"/>
      <c r="F164" s="8"/>
    </row>
    <row r="165" spans="1:6" ht="13.5" hidden="1" customHeight="1">
      <c r="A165" s="12" t="s">
        <v>489</v>
      </c>
      <c r="B165" s="12" t="s">
        <v>911</v>
      </c>
      <c r="C165" s="14">
        <v>-100000</v>
      </c>
      <c r="D165" s="19">
        <v>-2834171.64</v>
      </c>
      <c r="E165" s="8"/>
      <c r="F165" s="8"/>
    </row>
    <row r="166" spans="1:6" ht="13.5" hidden="1" customHeight="1">
      <c r="A166" s="12" t="s">
        <v>489</v>
      </c>
      <c r="B166" s="12" t="s">
        <v>911</v>
      </c>
      <c r="C166" s="14">
        <v>-750000</v>
      </c>
      <c r="D166" s="19">
        <v>-2734171.64</v>
      </c>
      <c r="E166" s="8"/>
      <c r="F166" s="8"/>
    </row>
    <row r="167" spans="1:6" ht="13.5" hidden="1" customHeight="1">
      <c r="A167" s="12" t="s">
        <v>489</v>
      </c>
      <c r="B167" s="12" t="s">
        <v>911</v>
      </c>
      <c r="C167" s="14">
        <v>-501696.25</v>
      </c>
      <c r="D167" s="19">
        <v>-1984171.64</v>
      </c>
      <c r="E167" s="8"/>
      <c r="F167" s="8"/>
    </row>
    <row r="168" spans="1:6" ht="13.5" hidden="1" customHeight="1">
      <c r="A168" s="12" t="s">
        <v>489</v>
      </c>
      <c r="B168" s="12" t="s">
        <v>911</v>
      </c>
      <c r="C168" s="14">
        <v>-200000</v>
      </c>
      <c r="D168" s="19">
        <v>-1482475.39</v>
      </c>
      <c r="E168" s="8"/>
      <c r="F168" s="8"/>
    </row>
    <row r="169" spans="1:6" ht="13.5" hidden="1" customHeight="1">
      <c r="A169" s="12" t="s">
        <v>527</v>
      </c>
      <c r="B169" s="12" t="s">
        <v>19</v>
      </c>
      <c r="C169" s="14">
        <v>-23728.720000000001</v>
      </c>
      <c r="D169" s="19">
        <v>-1282475.3899999999</v>
      </c>
      <c r="E169" s="8"/>
      <c r="F169" s="8"/>
    </row>
    <row r="170" spans="1:6" ht="13.5" hidden="1" customHeight="1">
      <c r="A170" s="12" t="s">
        <v>527</v>
      </c>
      <c r="B170" s="12" t="s">
        <v>919</v>
      </c>
      <c r="C170" s="14">
        <v>200000</v>
      </c>
      <c r="D170" s="19">
        <v>-1258746.67</v>
      </c>
      <c r="E170" s="8"/>
      <c r="F170" s="8"/>
    </row>
    <row r="171" spans="1:6" ht="13.5" hidden="1" customHeight="1">
      <c r="A171" s="12" t="s">
        <v>527</v>
      </c>
      <c r="B171" s="12" t="s">
        <v>19</v>
      </c>
      <c r="C171" s="14">
        <v>1200</v>
      </c>
      <c r="D171" s="19">
        <v>-1458746.67</v>
      </c>
      <c r="E171" s="8"/>
      <c r="F171" s="8"/>
    </row>
    <row r="172" spans="1:6" ht="13.5" hidden="1" customHeight="1">
      <c r="A172" s="12" t="s">
        <v>527</v>
      </c>
      <c r="B172" s="12" t="s">
        <v>39</v>
      </c>
      <c r="C172" s="13">
        <v>-403.93</v>
      </c>
      <c r="D172" s="19">
        <v>-1459946.67</v>
      </c>
      <c r="E172" s="8"/>
      <c r="F172" s="8"/>
    </row>
    <row r="173" spans="1:6" ht="13.5" hidden="1" customHeight="1">
      <c r="A173" s="12" t="s">
        <v>527</v>
      </c>
      <c r="B173" s="12" t="s">
        <v>36</v>
      </c>
      <c r="C173" s="14">
        <v>-4847.13</v>
      </c>
      <c r="D173" s="19">
        <v>-1459542.74</v>
      </c>
      <c r="E173" s="8"/>
      <c r="F173" s="8"/>
    </row>
    <row r="174" spans="1:6" ht="13.5" hidden="1" customHeight="1">
      <c r="A174" s="12" t="s">
        <v>527</v>
      </c>
      <c r="B174" s="12" t="s">
        <v>46</v>
      </c>
      <c r="C174" s="14">
        <v>807854.33</v>
      </c>
      <c r="D174" s="19">
        <v>-1454695.61</v>
      </c>
      <c r="E174" s="8"/>
      <c r="F174" s="8"/>
    </row>
    <row r="175" spans="1:6" s="18" customFormat="1" ht="13.5" hidden="1" customHeight="1">
      <c r="A175" s="15" t="s">
        <v>527</v>
      </c>
      <c r="B175" s="15" t="s">
        <v>916</v>
      </c>
      <c r="C175" s="16">
        <v>1230000</v>
      </c>
      <c r="D175" s="20">
        <v>-2262549.94</v>
      </c>
      <c r="E175" s="17" t="s">
        <v>928</v>
      </c>
      <c r="F175" s="17"/>
    </row>
    <row r="176" spans="1:6" ht="13.5" hidden="1" customHeight="1">
      <c r="A176" s="12" t="s">
        <v>527</v>
      </c>
      <c r="B176" s="12" t="s">
        <v>919</v>
      </c>
      <c r="C176" s="14">
        <v>2000000</v>
      </c>
      <c r="D176" s="19">
        <v>-3492549.94</v>
      </c>
      <c r="E176" s="8"/>
      <c r="F176" s="8"/>
    </row>
    <row r="177" spans="1:6" ht="13.5" hidden="1" customHeight="1">
      <c r="A177" s="12" t="s">
        <v>527</v>
      </c>
      <c r="B177" s="12" t="s">
        <v>36</v>
      </c>
      <c r="C177" s="14">
        <v>-12000</v>
      </c>
      <c r="D177" s="19">
        <v>-5492549.9400000004</v>
      </c>
      <c r="E177" s="8"/>
      <c r="F177" s="8"/>
    </row>
    <row r="178" spans="1:6" ht="13.5" hidden="1" customHeight="1">
      <c r="A178" s="12" t="s">
        <v>527</v>
      </c>
      <c r="B178" s="12" t="s">
        <v>39</v>
      </c>
      <c r="C178" s="14">
        <v>-1000</v>
      </c>
      <c r="D178" s="19">
        <v>-5480549.9400000004</v>
      </c>
      <c r="E178" s="8"/>
      <c r="F178" s="8"/>
    </row>
    <row r="179" spans="1:6" ht="13.5" hidden="1" customHeight="1">
      <c r="A179" s="12" t="s">
        <v>527</v>
      </c>
      <c r="B179" s="12" t="s">
        <v>911</v>
      </c>
      <c r="C179" s="14">
        <v>-400000</v>
      </c>
      <c r="D179" s="19">
        <v>-5479549.9400000004</v>
      </c>
      <c r="E179" s="8"/>
      <c r="F179" s="8"/>
    </row>
    <row r="180" spans="1:6" ht="13.5" hidden="1" customHeight="1">
      <c r="A180" s="12" t="s">
        <v>527</v>
      </c>
      <c r="B180" s="12" t="s">
        <v>911</v>
      </c>
      <c r="C180" s="14">
        <v>-200000</v>
      </c>
      <c r="D180" s="19">
        <v>-5079549.9400000004</v>
      </c>
      <c r="E180" s="8"/>
      <c r="F180" s="8"/>
    </row>
    <row r="181" spans="1:6" ht="13.5" hidden="1" customHeight="1">
      <c r="A181" s="12" t="s">
        <v>527</v>
      </c>
      <c r="B181" s="12" t="s">
        <v>911</v>
      </c>
      <c r="C181" s="14">
        <v>-100000</v>
      </c>
      <c r="D181" s="19">
        <v>-4879549.9400000004</v>
      </c>
      <c r="E181" s="8"/>
      <c r="F181" s="8"/>
    </row>
    <row r="182" spans="1:6" ht="13.5" hidden="1" customHeight="1">
      <c r="A182" s="12" t="s">
        <v>527</v>
      </c>
      <c r="B182" s="12" t="s">
        <v>911</v>
      </c>
      <c r="C182" s="14">
        <v>-2000000</v>
      </c>
      <c r="D182" s="19">
        <v>-4779549.9400000004</v>
      </c>
      <c r="E182" s="8"/>
      <c r="F182" s="8"/>
    </row>
    <row r="183" spans="1:6" ht="13.5" hidden="1" customHeight="1">
      <c r="A183" s="12" t="s">
        <v>527</v>
      </c>
      <c r="B183" s="12" t="s">
        <v>911</v>
      </c>
      <c r="C183" s="14">
        <v>-833383</v>
      </c>
      <c r="D183" s="19">
        <v>-2779549.94</v>
      </c>
      <c r="E183" s="8"/>
      <c r="F183" s="8"/>
    </row>
    <row r="184" spans="1:6" ht="13.5" hidden="1" customHeight="1">
      <c r="A184" s="12" t="s">
        <v>527</v>
      </c>
      <c r="B184" s="12" t="s">
        <v>911</v>
      </c>
      <c r="C184" s="14">
        <v>-90000</v>
      </c>
      <c r="D184" s="19">
        <v>-1946166.94</v>
      </c>
      <c r="E184" s="8"/>
      <c r="F184" s="8"/>
    </row>
    <row r="185" spans="1:6" ht="13.5" hidden="1" customHeight="1">
      <c r="A185" s="12" t="s">
        <v>527</v>
      </c>
      <c r="B185" s="12" t="s">
        <v>911</v>
      </c>
      <c r="C185" s="14">
        <v>-330000</v>
      </c>
      <c r="D185" s="19">
        <v>-1856166.94</v>
      </c>
      <c r="E185" s="8"/>
      <c r="F185" s="8"/>
    </row>
    <row r="186" spans="1:6" ht="13.5" hidden="1" customHeight="1">
      <c r="A186" s="12" t="s">
        <v>574</v>
      </c>
      <c r="B186" s="12" t="s">
        <v>19</v>
      </c>
      <c r="C186" s="13">
        <v>-780</v>
      </c>
      <c r="D186" s="19">
        <v>-1526166.94</v>
      </c>
      <c r="E186" s="8"/>
      <c r="F186" s="8"/>
    </row>
    <row r="187" spans="1:6" ht="13.5" hidden="1" customHeight="1">
      <c r="A187" s="12" t="s">
        <v>574</v>
      </c>
      <c r="B187" s="12" t="s">
        <v>36</v>
      </c>
      <c r="C187" s="14">
        <v>-12000</v>
      </c>
      <c r="D187" s="19">
        <v>-1525386.94</v>
      </c>
      <c r="E187" s="8"/>
      <c r="F187" s="8"/>
    </row>
    <row r="188" spans="1:6" ht="13.5" hidden="1" customHeight="1">
      <c r="A188" s="12" t="s">
        <v>574</v>
      </c>
      <c r="B188" s="12" t="s">
        <v>19</v>
      </c>
      <c r="C188" s="14">
        <v>-24835.7</v>
      </c>
      <c r="D188" s="19">
        <v>-1513386.94</v>
      </c>
      <c r="E188" s="8"/>
      <c r="F188" s="8"/>
    </row>
    <row r="189" spans="1:6" ht="13.5" hidden="1" customHeight="1">
      <c r="A189" s="12" t="s">
        <v>574</v>
      </c>
      <c r="B189" s="12" t="s">
        <v>39</v>
      </c>
      <c r="C189" s="14">
        <v>-1000</v>
      </c>
      <c r="D189" s="19">
        <v>-1488551.24</v>
      </c>
      <c r="E189" s="8"/>
      <c r="F189" s="8"/>
    </row>
    <row r="190" spans="1:6" ht="13.5" hidden="1" customHeight="1">
      <c r="A190" s="12" t="s">
        <v>574</v>
      </c>
      <c r="B190" s="12" t="s">
        <v>19</v>
      </c>
      <c r="C190" s="13">
        <v>-11.51</v>
      </c>
      <c r="D190" s="19">
        <v>-1487551.24</v>
      </c>
      <c r="E190" s="8"/>
      <c r="F190" s="8"/>
    </row>
    <row r="191" spans="1:6" ht="13.5" hidden="1" customHeight="1">
      <c r="A191" s="12" t="s">
        <v>574</v>
      </c>
      <c r="B191" s="12" t="s">
        <v>19</v>
      </c>
      <c r="C191" s="13">
        <v>-23.16</v>
      </c>
      <c r="D191" s="19">
        <v>-1487539.73</v>
      </c>
      <c r="E191" s="8"/>
      <c r="F191" s="8"/>
    </row>
    <row r="192" spans="1:6" ht="13.5" hidden="1" customHeight="1">
      <c r="A192" s="12" t="s">
        <v>574</v>
      </c>
      <c r="B192" s="12" t="s">
        <v>19</v>
      </c>
      <c r="C192" s="13">
        <v>-11.41</v>
      </c>
      <c r="D192" s="19">
        <v>-1487516.57</v>
      </c>
      <c r="E192" s="8"/>
      <c r="F192" s="8"/>
    </row>
    <row r="193" spans="1:6" ht="13.5" hidden="1" customHeight="1">
      <c r="A193" s="12" t="s">
        <v>574</v>
      </c>
      <c r="B193" s="12" t="s">
        <v>19</v>
      </c>
      <c r="C193" s="13">
        <v>-11.51</v>
      </c>
      <c r="D193" s="19">
        <v>-1487505.16</v>
      </c>
      <c r="E193" s="8"/>
      <c r="F193" s="8"/>
    </row>
    <row r="194" spans="1:6" ht="13.5" hidden="1" customHeight="1">
      <c r="A194" s="12" t="s">
        <v>574</v>
      </c>
      <c r="B194" s="12" t="s">
        <v>39</v>
      </c>
      <c r="C194" s="14">
        <v>-2001.32</v>
      </c>
      <c r="D194" s="19">
        <v>-1487493.65</v>
      </c>
      <c r="E194" s="8"/>
      <c r="F194" s="8"/>
    </row>
    <row r="195" spans="1:6" ht="11.25" hidden="1" customHeight="1">
      <c r="A195" s="12" t="s">
        <v>574</v>
      </c>
      <c r="B195" s="12" t="s">
        <v>36</v>
      </c>
      <c r="C195" s="14">
        <v>-24015.81</v>
      </c>
      <c r="D195" s="19">
        <v>-1485492.33</v>
      </c>
      <c r="E195" s="8"/>
      <c r="F195" s="8"/>
    </row>
    <row r="196" spans="1:6" ht="13.5" hidden="1" customHeight="1">
      <c r="A196" s="12" t="s">
        <v>574</v>
      </c>
      <c r="B196" s="12" t="s">
        <v>917</v>
      </c>
      <c r="C196" s="14">
        <v>20000</v>
      </c>
      <c r="D196" s="19">
        <v>-1461476.52</v>
      </c>
      <c r="E196" s="8" t="s">
        <v>928</v>
      </c>
      <c r="F196" s="8"/>
    </row>
    <row r="197" spans="1:6" s="18" customFormat="1" ht="13.5" hidden="1" customHeight="1">
      <c r="A197" s="15" t="s">
        <v>574</v>
      </c>
      <c r="B197" s="15" t="s">
        <v>917</v>
      </c>
      <c r="C197" s="16">
        <v>-130000</v>
      </c>
      <c r="D197" s="20">
        <v>-1481476.52</v>
      </c>
      <c r="E197" s="17" t="s">
        <v>928</v>
      </c>
      <c r="F197" s="17"/>
    </row>
    <row r="198" spans="1:6" ht="13.5" hidden="1" customHeight="1">
      <c r="A198" s="12" t="s">
        <v>574</v>
      </c>
      <c r="B198" s="12" t="s">
        <v>911</v>
      </c>
      <c r="C198" s="14">
        <v>-1917.57</v>
      </c>
      <c r="D198" s="19">
        <v>-1351476.52</v>
      </c>
      <c r="E198" s="8"/>
      <c r="F198" s="8"/>
    </row>
    <row r="199" spans="1:6" ht="13.5" hidden="1" customHeight="1">
      <c r="A199" s="12" t="s">
        <v>574</v>
      </c>
      <c r="B199" s="12" t="s">
        <v>911</v>
      </c>
      <c r="C199" s="14">
        <v>-3859.18</v>
      </c>
      <c r="D199" s="19">
        <v>-1349558.95</v>
      </c>
      <c r="E199" s="8"/>
      <c r="F199" s="8"/>
    </row>
    <row r="200" spans="1:6" ht="13.5" hidden="1" customHeight="1">
      <c r="A200" s="12" t="s">
        <v>574</v>
      </c>
      <c r="B200" s="12" t="s">
        <v>911</v>
      </c>
      <c r="C200" s="14">
        <v>-1902.04</v>
      </c>
      <c r="D200" s="19">
        <v>-1345699.77</v>
      </c>
      <c r="E200" s="8"/>
      <c r="F200" s="8"/>
    </row>
    <row r="201" spans="1:6" ht="13.5" hidden="1" customHeight="1">
      <c r="A201" s="12" t="s">
        <v>574</v>
      </c>
      <c r="B201" s="12" t="s">
        <v>911</v>
      </c>
      <c r="C201" s="14">
        <v>-1917.57</v>
      </c>
      <c r="D201" s="19">
        <v>-1343797.73</v>
      </c>
      <c r="E201" s="8"/>
      <c r="F201" s="8"/>
    </row>
    <row r="202" spans="1:6" ht="13.5" hidden="1" customHeight="1">
      <c r="A202" s="12" t="s">
        <v>574</v>
      </c>
      <c r="B202" s="12" t="s">
        <v>911</v>
      </c>
      <c r="C202" s="14">
        <v>-1902.04</v>
      </c>
      <c r="D202" s="19">
        <v>-1341880.1599999999</v>
      </c>
      <c r="E202" s="8"/>
      <c r="F202" s="8"/>
    </row>
    <row r="203" spans="1:6" ht="13.5" hidden="1" customHeight="1">
      <c r="A203" s="12" t="s">
        <v>574</v>
      </c>
      <c r="B203" s="12" t="s">
        <v>911</v>
      </c>
      <c r="C203" s="14">
        <v>-1917.57</v>
      </c>
      <c r="D203" s="19">
        <v>-1339978.1200000001</v>
      </c>
      <c r="E203" s="8"/>
      <c r="F203" s="8"/>
    </row>
    <row r="204" spans="1:6" ht="13.5" hidden="1" customHeight="1">
      <c r="A204" s="12" t="s">
        <v>574</v>
      </c>
      <c r="B204" s="12" t="s">
        <v>911</v>
      </c>
      <c r="C204" s="14">
        <v>-49854.39</v>
      </c>
      <c r="D204" s="19">
        <v>-1338060.55</v>
      </c>
      <c r="E204" s="8"/>
      <c r="F204" s="8"/>
    </row>
    <row r="205" spans="1:6" ht="13.5" hidden="1" customHeight="1">
      <c r="A205" s="12" t="s">
        <v>574</v>
      </c>
      <c r="B205" s="12" t="s">
        <v>911</v>
      </c>
      <c r="C205" s="14">
        <v>-43158.18</v>
      </c>
      <c r="D205" s="19">
        <v>-1288206.1599999999</v>
      </c>
      <c r="E205" s="8"/>
      <c r="F205" s="8"/>
    </row>
    <row r="206" spans="1:6" s="18" customFormat="1" ht="13.5" hidden="1" customHeight="1">
      <c r="A206" s="15" t="s">
        <v>574</v>
      </c>
      <c r="B206" s="15" t="s">
        <v>916</v>
      </c>
      <c r="C206" s="16">
        <v>250000</v>
      </c>
      <c r="D206" s="20">
        <v>-1245047.98</v>
      </c>
      <c r="E206" s="17" t="s">
        <v>928</v>
      </c>
      <c r="F206" s="17"/>
    </row>
    <row r="207" spans="1:6" ht="13.5" hidden="1" customHeight="1">
      <c r="A207" s="12" t="s">
        <v>574</v>
      </c>
      <c r="B207" s="12" t="s">
        <v>920</v>
      </c>
      <c r="C207" s="13">
        <v>-392</v>
      </c>
      <c r="D207" s="19">
        <v>-1495047.98</v>
      </c>
      <c r="E207" s="8"/>
      <c r="F207" s="8"/>
    </row>
    <row r="208" spans="1:6" s="18" customFormat="1" ht="13.5" hidden="1" customHeight="1">
      <c r="A208" s="15" t="s">
        <v>574</v>
      </c>
      <c r="B208" s="15" t="s">
        <v>916</v>
      </c>
      <c r="C208" s="16">
        <v>-1920000</v>
      </c>
      <c r="D208" s="20">
        <v>-1494655.98</v>
      </c>
      <c r="E208" s="17" t="s">
        <v>928</v>
      </c>
      <c r="F208" s="17"/>
    </row>
    <row r="209" spans="1:6" ht="13.5" hidden="1" customHeight="1">
      <c r="A209" s="12" t="s">
        <v>574</v>
      </c>
      <c r="B209" s="12" t="s">
        <v>921</v>
      </c>
      <c r="C209" s="13">
        <v>-82.32</v>
      </c>
      <c r="D209" s="19">
        <v>425344.02</v>
      </c>
      <c r="E209" s="8"/>
      <c r="F209" s="8"/>
    </row>
    <row r="210" spans="1:6" ht="13.5" hidden="1" customHeight="1">
      <c r="A210" s="12" t="s">
        <v>574</v>
      </c>
      <c r="B210" s="12" t="s">
        <v>641</v>
      </c>
      <c r="C210" s="14">
        <v>4002634.16</v>
      </c>
      <c r="D210" s="19">
        <v>425426.34</v>
      </c>
      <c r="E210" s="8"/>
      <c r="F210" s="8"/>
    </row>
    <row r="211" spans="1:6" ht="13.5" hidden="1" customHeight="1">
      <c r="A211" s="12" t="s">
        <v>574</v>
      </c>
      <c r="B211" s="12" t="s">
        <v>92</v>
      </c>
      <c r="C211" s="14">
        <v>2000000</v>
      </c>
      <c r="D211" s="19">
        <v>-3577207.82</v>
      </c>
      <c r="E211" s="8"/>
      <c r="F211" s="8"/>
    </row>
    <row r="212" spans="1:6" ht="13.5" hidden="1" customHeight="1">
      <c r="A212" s="12" t="s">
        <v>574</v>
      </c>
      <c r="B212" s="12" t="s">
        <v>911</v>
      </c>
      <c r="C212" s="14">
        <v>-500000</v>
      </c>
      <c r="D212" s="19">
        <v>-5577207.8200000003</v>
      </c>
      <c r="E212" s="8"/>
      <c r="F212" s="8"/>
    </row>
    <row r="213" spans="1:6" ht="13.5" hidden="1" customHeight="1">
      <c r="A213" s="12" t="s">
        <v>574</v>
      </c>
      <c r="B213" s="12" t="s">
        <v>911</v>
      </c>
      <c r="C213" s="14">
        <v>-2000000</v>
      </c>
      <c r="D213" s="19">
        <v>-5077207.82</v>
      </c>
      <c r="E213" s="8"/>
      <c r="F213" s="8"/>
    </row>
    <row r="214" spans="1:6" ht="13.5" hidden="1" customHeight="1">
      <c r="A214" s="12" t="s">
        <v>574</v>
      </c>
      <c r="B214" s="12" t="s">
        <v>911</v>
      </c>
      <c r="C214" s="14">
        <v>-180000</v>
      </c>
      <c r="D214" s="19">
        <v>-3077207.82</v>
      </c>
      <c r="E214" s="8"/>
      <c r="F214" s="8"/>
    </row>
    <row r="215" spans="1:6" ht="13.5" hidden="1" customHeight="1">
      <c r="A215" s="12" t="s">
        <v>574</v>
      </c>
      <c r="B215" s="12" t="s">
        <v>911</v>
      </c>
      <c r="C215" s="14">
        <v>-318975</v>
      </c>
      <c r="D215" s="19">
        <v>-2897207.82</v>
      </c>
      <c r="E215" s="8"/>
      <c r="F215" s="8"/>
    </row>
    <row r="216" spans="1:6" ht="13.5" hidden="1" customHeight="1">
      <c r="A216" s="12" t="s">
        <v>574</v>
      </c>
      <c r="B216" s="12" t="s">
        <v>911</v>
      </c>
      <c r="C216" s="14">
        <v>-840000</v>
      </c>
      <c r="D216" s="19">
        <v>-2578232.8199999998</v>
      </c>
      <c r="E216" s="8"/>
      <c r="F216" s="8"/>
    </row>
    <row r="217" spans="1:6" ht="13.5" hidden="1" customHeight="1">
      <c r="A217" s="12" t="s">
        <v>574</v>
      </c>
      <c r="B217" s="12" t="s">
        <v>911</v>
      </c>
      <c r="C217" s="14">
        <v>-200000</v>
      </c>
      <c r="D217" s="19">
        <v>-1738232.82</v>
      </c>
      <c r="E217" s="8"/>
      <c r="F217" s="8"/>
    </row>
    <row r="218" spans="1:6" ht="13.5" hidden="1" customHeight="1">
      <c r="A218" s="12" t="s">
        <v>664</v>
      </c>
      <c r="B218" s="12" t="s">
        <v>19</v>
      </c>
      <c r="C218" s="13">
        <v>-18.84</v>
      </c>
      <c r="D218" s="19">
        <v>-1538232.82</v>
      </c>
      <c r="E218" s="8"/>
      <c r="F218" s="8"/>
    </row>
    <row r="219" spans="1:6" ht="13.5" hidden="1" customHeight="1">
      <c r="A219" s="12" t="s">
        <v>664</v>
      </c>
      <c r="B219" s="12" t="s">
        <v>19</v>
      </c>
      <c r="C219" s="13">
        <v>-9.18</v>
      </c>
      <c r="D219" s="19">
        <v>-1538213.98</v>
      </c>
      <c r="E219" s="8"/>
      <c r="F219" s="8"/>
    </row>
    <row r="220" spans="1:6" ht="13.5" hidden="1" customHeight="1">
      <c r="A220" s="12" t="s">
        <v>664</v>
      </c>
      <c r="B220" s="12" t="s">
        <v>19</v>
      </c>
      <c r="C220" s="14">
        <v>-20214.349999999999</v>
      </c>
      <c r="D220" s="19">
        <v>-1538204.8</v>
      </c>
      <c r="E220" s="8"/>
      <c r="F220" s="8"/>
    </row>
    <row r="221" spans="1:6" ht="13.5" hidden="1" customHeight="1">
      <c r="A221" s="12" t="s">
        <v>664</v>
      </c>
      <c r="B221" s="12" t="s">
        <v>19</v>
      </c>
      <c r="C221" s="14">
        <v>-2040</v>
      </c>
      <c r="D221" s="19">
        <v>-1517990.45</v>
      </c>
      <c r="E221" s="8"/>
      <c r="F221" s="8"/>
    </row>
    <row r="222" spans="1:6" ht="13.5" hidden="1" customHeight="1">
      <c r="A222" s="12" t="s">
        <v>664</v>
      </c>
      <c r="B222" s="12" t="s">
        <v>39</v>
      </c>
      <c r="C222" s="14">
        <v>-1000</v>
      </c>
      <c r="D222" s="19">
        <v>-1515950.45</v>
      </c>
      <c r="E222" s="8"/>
      <c r="F222" s="8"/>
    </row>
    <row r="223" spans="1:6" ht="13.5" hidden="1" customHeight="1">
      <c r="A223" s="12" t="s">
        <v>664</v>
      </c>
      <c r="B223" s="12" t="s">
        <v>36</v>
      </c>
      <c r="C223" s="14">
        <v>-12000</v>
      </c>
      <c r="D223" s="19">
        <v>-1514950.45</v>
      </c>
      <c r="E223" s="8"/>
      <c r="F223" s="8"/>
    </row>
    <row r="224" spans="1:6" ht="13.5" hidden="1" customHeight="1">
      <c r="A224" s="12" t="s">
        <v>664</v>
      </c>
      <c r="B224" s="12" t="s">
        <v>39</v>
      </c>
      <c r="C224" s="13">
        <v>-887.67</v>
      </c>
      <c r="D224" s="19">
        <v>-1502950.45</v>
      </c>
      <c r="E224" s="8"/>
      <c r="F224" s="8"/>
    </row>
    <row r="225" spans="1:6" ht="13.5" hidden="1" customHeight="1">
      <c r="A225" s="12" t="s">
        <v>664</v>
      </c>
      <c r="B225" s="12" t="s">
        <v>36</v>
      </c>
      <c r="C225" s="14">
        <v>-10652.06</v>
      </c>
      <c r="D225" s="19">
        <v>-1502062.78</v>
      </c>
      <c r="E225" s="8"/>
      <c r="F225" s="8"/>
    </row>
    <row r="226" spans="1:6" ht="13.5" hidden="1" customHeight="1">
      <c r="A226" s="12" t="s">
        <v>664</v>
      </c>
      <c r="B226" s="12" t="s">
        <v>911</v>
      </c>
      <c r="C226" s="14">
        <v>-3140</v>
      </c>
      <c r="D226" s="19">
        <v>-1491410.72</v>
      </c>
      <c r="E226" s="8"/>
      <c r="F226" s="8"/>
    </row>
    <row r="227" spans="1:6" ht="13.5" hidden="1" customHeight="1">
      <c r="A227" s="12" t="s">
        <v>664</v>
      </c>
      <c r="B227" s="12" t="s">
        <v>911</v>
      </c>
      <c r="C227" s="14">
        <v>-1530</v>
      </c>
      <c r="D227" s="19">
        <v>-1488270.72</v>
      </c>
      <c r="E227" s="8"/>
      <c r="F227" s="8"/>
    </row>
    <row r="228" spans="1:6" ht="13.5" hidden="1" customHeight="1">
      <c r="A228" s="12" t="s">
        <v>664</v>
      </c>
      <c r="B228" s="12" t="s">
        <v>920</v>
      </c>
      <c r="C228" s="13">
        <v>-392</v>
      </c>
      <c r="D228" s="19">
        <v>-1486740.72</v>
      </c>
      <c r="E228" s="8"/>
      <c r="F228" s="8"/>
    </row>
    <row r="229" spans="1:6" ht="13.5" hidden="1" customHeight="1">
      <c r="A229" s="12" t="s">
        <v>664</v>
      </c>
      <c r="B229" s="12" t="s">
        <v>912</v>
      </c>
      <c r="C229" s="14">
        <v>-340000</v>
      </c>
      <c r="D229" s="19">
        <v>-1486348.72</v>
      </c>
      <c r="E229" s="8" t="s">
        <v>928</v>
      </c>
      <c r="F229" s="8"/>
    </row>
    <row r="230" spans="1:6" ht="13.5" hidden="1" customHeight="1">
      <c r="A230" s="12" t="s">
        <v>664</v>
      </c>
      <c r="B230" s="12" t="s">
        <v>921</v>
      </c>
      <c r="C230" s="13">
        <v>-82.32</v>
      </c>
      <c r="D230" s="19">
        <v>-1146348.72</v>
      </c>
      <c r="E230" s="8"/>
      <c r="F230" s="8"/>
    </row>
    <row r="231" spans="1:6" ht="13.5" hidden="1" customHeight="1">
      <c r="A231" s="12" t="s">
        <v>664</v>
      </c>
      <c r="B231" s="12" t="s">
        <v>919</v>
      </c>
      <c r="C231" s="14">
        <v>2000000</v>
      </c>
      <c r="D231" s="19">
        <v>-1146266.3999999999</v>
      </c>
      <c r="E231" s="8"/>
      <c r="F231" s="8"/>
    </row>
    <row r="232" spans="1:6" ht="13.5" hidden="1" customHeight="1">
      <c r="A232" s="12" t="s">
        <v>664</v>
      </c>
      <c r="B232" s="12" t="s">
        <v>701</v>
      </c>
      <c r="C232" s="14">
        <v>1775343.99</v>
      </c>
      <c r="D232" s="19">
        <v>-3146266.4</v>
      </c>
      <c r="E232" s="8"/>
      <c r="F232" s="8"/>
    </row>
    <row r="233" spans="1:6" ht="13.5" hidden="1" customHeight="1">
      <c r="A233" s="12" t="s">
        <v>664</v>
      </c>
      <c r="B233" s="12" t="s">
        <v>911</v>
      </c>
      <c r="C233" s="14">
        <v>-46696.15</v>
      </c>
      <c r="D233" s="19">
        <v>-4921610.3899999997</v>
      </c>
      <c r="E233" s="8"/>
      <c r="F233" s="8"/>
    </row>
    <row r="234" spans="1:6" ht="13.5" hidden="1" customHeight="1">
      <c r="A234" s="12" t="s">
        <v>664</v>
      </c>
      <c r="B234" s="12" t="s">
        <v>911</v>
      </c>
      <c r="C234" s="14">
        <v>-2000000</v>
      </c>
      <c r="D234" s="19">
        <v>-4874914.24</v>
      </c>
      <c r="E234" s="8"/>
      <c r="F234" s="8"/>
    </row>
    <row r="235" spans="1:6" ht="13.5" hidden="1" customHeight="1">
      <c r="A235" s="12" t="s">
        <v>664</v>
      </c>
      <c r="B235" s="12" t="s">
        <v>911</v>
      </c>
      <c r="C235" s="14">
        <v>-850000</v>
      </c>
      <c r="D235" s="19">
        <v>-2874914.24</v>
      </c>
      <c r="E235" s="8"/>
      <c r="F235" s="8"/>
    </row>
    <row r="236" spans="1:6" ht="13.5" hidden="1" customHeight="1">
      <c r="A236" s="12" t="s">
        <v>664</v>
      </c>
      <c r="B236" s="12" t="s">
        <v>911</v>
      </c>
      <c r="C236" s="14">
        <v>-180000</v>
      </c>
      <c r="D236" s="19">
        <v>-2024914.24</v>
      </c>
      <c r="E236" s="8"/>
      <c r="F236" s="8"/>
    </row>
    <row r="237" spans="1:6" ht="13.5" hidden="1" customHeight="1">
      <c r="A237" s="12" t="s">
        <v>664</v>
      </c>
      <c r="B237" s="12" t="s">
        <v>911</v>
      </c>
      <c r="C237" s="14">
        <v>-100000</v>
      </c>
      <c r="D237" s="19">
        <v>-1844914.24</v>
      </c>
      <c r="E237" s="8"/>
      <c r="F237" s="8"/>
    </row>
    <row r="238" spans="1:6" ht="13.5" hidden="1" customHeight="1">
      <c r="A238" s="12" t="s">
        <v>664</v>
      </c>
      <c r="B238" s="12" t="s">
        <v>911</v>
      </c>
      <c r="C238" s="14">
        <v>-100000</v>
      </c>
      <c r="D238" s="19">
        <v>-1744914.24</v>
      </c>
      <c r="E238" s="8"/>
      <c r="F238" s="8"/>
    </row>
    <row r="239" spans="1:6" ht="13.5" hidden="1" customHeight="1">
      <c r="A239" s="12" t="s">
        <v>664</v>
      </c>
      <c r="B239" s="12" t="s">
        <v>911</v>
      </c>
      <c r="C239" s="14">
        <v>-90000</v>
      </c>
      <c r="D239" s="19">
        <v>-1644914.24</v>
      </c>
      <c r="E239" s="8"/>
      <c r="F239" s="8"/>
    </row>
    <row r="240" spans="1:6" ht="13.5" hidden="1" customHeight="1">
      <c r="A240" s="12" t="s">
        <v>726</v>
      </c>
      <c r="B240" s="12" t="s">
        <v>36</v>
      </c>
      <c r="C240" s="14">
        <v>-31288.400000000001</v>
      </c>
      <c r="D240" s="19">
        <v>-1554914.24</v>
      </c>
      <c r="E240" s="8"/>
      <c r="F240" s="8"/>
    </row>
    <row r="241" spans="1:6" ht="13.5" hidden="1" customHeight="1">
      <c r="A241" s="12" t="s">
        <v>726</v>
      </c>
      <c r="B241" s="12" t="s">
        <v>19</v>
      </c>
      <c r="C241" s="14">
        <v>-28068.49</v>
      </c>
      <c r="D241" s="19">
        <v>-1523625.84</v>
      </c>
      <c r="E241" s="8"/>
      <c r="F241" s="8"/>
    </row>
    <row r="242" spans="1:6" ht="13.5" hidden="1" customHeight="1">
      <c r="A242" s="12" t="s">
        <v>726</v>
      </c>
      <c r="B242" s="12" t="s">
        <v>39</v>
      </c>
      <c r="C242" s="14">
        <v>-2607.37</v>
      </c>
      <c r="D242" s="19">
        <v>-1495557.35</v>
      </c>
      <c r="E242" s="8"/>
      <c r="F242" s="8"/>
    </row>
    <row r="243" spans="1:6" ht="13.5" hidden="1" customHeight="1">
      <c r="A243" s="12" t="s">
        <v>726</v>
      </c>
      <c r="B243" s="12" t="s">
        <v>19</v>
      </c>
      <c r="C243" s="14">
        <v>-1140</v>
      </c>
      <c r="D243" s="19">
        <v>-1492949.98</v>
      </c>
      <c r="E243" s="8"/>
      <c r="F243" s="8"/>
    </row>
    <row r="244" spans="1:6" ht="13.5" hidden="1" customHeight="1">
      <c r="A244" s="12" t="s">
        <v>726</v>
      </c>
      <c r="B244" s="12" t="s">
        <v>912</v>
      </c>
      <c r="C244" s="14">
        <v>-190000</v>
      </c>
      <c r="D244" s="19">
        <v>-1491809.98</v>
      </c>
      <c r="E244" s="8" t="s">
        <v>928</v>
      </c>
      <c r="F244" s="8"/>
    </row>
    <row r="245" spans="1:6" ht="13.5" hidden="1" customHeight="1">
      <c r="A245" s="12" t="s">
        <v>726</v>
      </c>
      <c r="B245" s="12" t="s">
        <v>920</v>
      </c>
      <c r="C245" s="13">
        <v>-392</v>
      </c>
      <c r="D245" s="19">
        <v>-1301809.98</v>
      </c>
      <c r="E245" s="8"/>
      <c r="F245" s="8"/>
    </row>
    <row r="246" spans="1:6" s="18" customFormat="1" ht="13.5" hidden="1" customHeight="1">
      <c r="A246" s="15" t="s">
        <v>726</v>
      </c>
      <c r="B246" s="15" t="s">
        <v>915</v>
      </c>
      <c r="C246" s="16">
        <v>-330000</v>
      </c>
      <c r="D246" s="20">
        <v>-1301417.98</v>
      </c>
      <c r="E246" s="17" t="s">
        <v>928</v>
      </c>
      <c r="F246" s="17"/>
    </row>
    <row r="247" spans="1:6" ht="13.5" hidden="1" customHeight="1">
      <c r="A247" s="12" t="s">
        <v>726</v>
      </c>
      <c r="B247" s="12" t="s">
        <v>921</v>
      </c>
      <c r="C247" s="13">
        <v>-82.32</v>
      </c>
      <c r="D247" s="19">
        <v>-971417.98</v>
      </c>
      <c r="E247" s="8"/>
      <c r="F247" s="8"/>
    </row>
    <row r="248" spans="1:6" ht="13.5" hidden="1" customHeight="1">
      <c r="A248" s="12" t="s">
        <v>726</v>
      </c>
      <c r="B248" s="12" t="s">
        <v>92</v>
      </c>
      <c r="C248" s="14">
        <v>5214733</v>
      </c>
      <c r="D248" s="19">
        <v>-971335.66</v>
      </c>
      <c r="E248" s="8"/>
      <c r="F248" s="8"/>
    </row>
    <row r="249" spans="1:6" ht="13.5" hidden="1" customHeight="1">
      <c r="A249" s="12" t="s">
        <v>726</v>
      </c>
      <c r="B249" s="12" t="s">
        <v>751</v>
      </c>
      <c r="C249" s="13">
        <v>10</v>
      </c>
      <c r="D249" s="19">
        <v>-6186068.6600000001</v>
      </c>
      <c r="E249" s="8"/>
      <c r="F249" s="8"/>
    </row>
    <row r="250" spans="1:6" ht="13.5" hidden="1" customHeight="1">
      <c r="A250" s="12" t="s">
        <v>726</v>
      </c>
      <c r="B250" s="12" t="s">
        <v>36</v>
      </c>
      <c r="C250" s="13">
        <v>-0.06</v>
      </c>
      <c r="D250" s="19">
        <v>-6186078.6600000001</v>
      </c>
      <c r="E250" s="8"/>
      <c r="F250" s="8"/>
    </row>
    <row r="251" spans="1:6" ht="13.5" hidden="1" customHeight="1">
      <c r="A251" s="12" t="s">
        <v>726</v>
      </c>
      <c r="B251" s="12" t="s">
        <v>39</v>
      </c>
      <c r="C251" s="13">
        <v>-0.01</v>
      </c>
      <c r="D251" s="19">
        <v>-6186078.5999999996</v>
      </c>
      <c r="E251" s="8"/>
      <c r="F251" s="8"/>
    </row>
    <row r="252" spans="1:6" ht="13.5" hidden="1" customHeight="1">
      <c r="A252" s="12" t="s">
        <v>726</v>
      </c>
      <c r="B252" s="12" t="s">
        <v>911</v>
      </c>
      <c r="C252" s="14">
        <v>-500000</v>
      </c>
      <c r="D252" s="19">
        <v>-6186078.5899999999</v>
      </c>
      <c r="E252" s="8"/>
      <c r="F252" s="8"/>
    </row>
    <row r="253" spans="1:6" ht="13.5" hidden="1" customHeight="1">
      <c r="A253" s="12" t="s">
        <v>726</v>
      </c>
      <c r="B253" s="12" t="s">
        <v>911</v>
      </c>
      <c r="C253" s="14">
        <v>-2000000</v>
      </c>
      <c r="D253" s="19">
        <v>-5686078.5899999999</v>
      </c>
      <c r="E253" s="8"/>
      <c r="F253" s="8"/>
    </row>
    <row r="254" spans="1:6" ht="13.5" hidden="1" customHeight="1">
      <c r="A254" s="12" t="s">
        <v>726</v>
      </c>
      <c r="B254" s="12" t="s">
        <v>911</v>
      </c>
      <c r="C254" s="14">
        <v>-850000</v>
      </c>
      <c r="D254" s="19">
        <v>-3686078.59</v>
      </c>
      <c r="E254" s="8"/>
      <c r="F254" s="8"/>
    </row>
    <row r="255" spans="1:6" ht="13.5" hidden="1" customHeight="1">
      <c r="A255" s="12" t="s">
        <v>726</v>
      </c>
      <c r="B255" s="12" t="s">
        <v>911</v>
      </c>
      <c r="C255" s="14">
        <v>-245000</v>
      </c>
      <c r="D255" s="19">
        <v>-2836078.59</v>
      </c>
      <c r="E255" s="8"/>
      <c r="F255" s="8"/>
    </row>
    <row r="256" spans="1:6" ht="13.5" hidden="1" customHeight="1">
      <c r="A256" s="12" t="s">
        <v>726</v>
      </c>
      <c r="B256" s="12" t="s">
        <v>911</v>
      </c>
      <c r="C256" s="14">
        <v>-330000</v>
      </c>
      <c r="D256" s="19">
        <v>-2591078.59</v>
      </c>
      <c r="E256" s="8"/>
      <c r="F256" s="8"/>
    </row>
    <row r="257" spans="1:6" ht="13.5" hidden="1" customHeight="1">
      <c r="A257" s="12" t="s">
        <v>726</v>
      </c>
      <c r="B257" s="12" t="s">
        <v>911</v>
      </c>
      <c r="C257" s="14">
        <v>-750000</v>
      </c>
      <c r="D257" s="19">
        <v>-2261078.59</v>
      </c>
      <c r="E257" s="8"/>
      <c r="F257" s="8"/>
    </row>
    <row r="258" spans="1:6" ht="13.5" hidden="1" customHeight="1">
      <c r="A258" s="12" t="s">
        <v>776</v>
      </c>
      <c r="B258" s="12" t="s">
        <v>19</v>
      </c>
      <c r="C258" s="14">
        <v>-26421.52</v>
      </c>
      <c r="D258" s="19">
        <v>-1511078.59</v>
      </c>
      <c r="E258" s="8"/>
      <c r="F258" s="8"/>
    </row>
    <row r="259" spans="1:6" s="18" customFormat="1" ht="13.5" hidden="1" customHeight="1">
      <c r="A259" s="15" t="s">
        <v>776</v>
      </c>
      <c r="B259" s="15" t="s">
        <v>914</v>
      </c>
      <c r="C259" s="16">
        <v>680000</v>
      </c>
      <c r="D259" s="20">
        <v>-1484657.07</v>
      </c>
      <c r="E259" s="17"/>
      <c r="F259" s="17"/>
    </row>
    <row r="260" spans="1:6" ht="13.5" hidden="1" customHeight="1">
      <c r="A260" s="12" t="s">
        <v>776</v>
      </c>
      <c r="B260" s="12" t="s">
        <v>212</v>
      </c>
      <c r="C260" s="14">
        <v>3782254.35</v>
      </c>
      <c r="D260" s="19">
        <v>-2164657.0699999998</v>
      </c>
      <c r="E260" s="8"/>
      <c r="F260" s="8"/>
    </row>
    <row r="261" spans="1:6" ht="13.5" hidden="1" customHeight="1">
      <c r="A261" s="12" t="s">
        <v>776</v>
      </c>
      <c r="B261" s="12" t="s">
        <v>36</v>
      </c>
      <c r="C261" s="14">
        <v>-22693.53</v>
      </c>
      <c r="D261" s="19">
        <v>-5946911.4199999999</v>
      </c>
      <c r="E261" s="8"/>
      <c r="F261" s="8"/>
    </row>
    <row r="262" spans="1:6" ht="13.5" hidden="1" customHeight="1">
      <c r="A262" s="12" t="s">
        <v>776</v>
      </c>
      <c r="B262" s="12" t="s">
        <v>39</v>
      </c>
      <c r="C262" s="14">
        <v>-1891.13</v>
      </c>
      <c r="D262" s="19">
        <v>-5924217.8899999997</v>
      </c>
      <c r="E262" s="8"/>
      <c r="F262" s="8"/>
    </row>
    <row r="263" spans="1:6" ht="13.5" hidden="1" customHeight="1">
      <c r="A263" s="12" t="s">
        <v>776</v>
      </c>
      <c r="B263" s="12" t="s">
        <v>911</v>
      </c>
      <c r="C263" s="14">
        <v>-2000000</v>
      </c>
      <c r="D263" s="19">
        <v>-5922326.7599999998</v>
      </c>
      <c r="E263" s="8"/>
      <c r="F263" s="8"/>
    </row>
    <row r="264" spans="1:6" ht="13.5" hidden="1" customHeight="1">
      <c r="A264" s="12" t="s">
        <v>776</v>
      </c>
      <c r="B264" s="12" t="s">
        <v>911</v>
      </c>
      <c r="C264" s="14">
        <v>-800000</v>
      </c>
      <c r="D264" s="19">
        <v>-3922326.76</v>
      </c>
      <c r="E264" s="8"/>
      <c r="F264" s="8"/>
    </row>
    <row r="265" spans="1:6" ht="13.5" hidden="1" customHeight="1">
      <c r="A265" s="12" t="s">
        <v>776</v>
      </c>
      <c r="B265" s="36" t="s">
        <v>912</v>
      </c>
      <c r="C265" s="14">
        <v>-180000</v>
      </c>
      <c r="D265" s="19">
        <v>-3122326.76</v>
      </c>
      <c r="E265" s="8"/>
      <c r="F265" s="8"/>
    </row>
    <row r="266" spans="1:6" ht="13.5" hidden="1" customHeight="1">
      <c r="A266" s="12" t="s">
        <v>776</v>
      </c>
      <c r="B266" s="12" t="s">
        <v>911</v>
      </c>
      <c r="C266" s="14">
        <v>-150000</v>
      </c>
      <c r="D266" s="19">
        <v>-2942326.76</v>
      </c>
      <c r="E266" s="8"/>
      <c r="F266" s="8"/>
    </row>
    <row r="267" spans="1:6" ht="13.5" hidden="1" customHeight="1">
      <c r="A267" s="12" t="s">
        <v>776</v>
      </c>
      <c r="B267" s="12" t="s">
        <v>911</v>
      </c>
      <c r="C267" s="14">
        <v>-270000</v>
      </c>
      <c r="D267" s="19">
        <v>-2792326.76</v>
      </c>
      <c r="E267" s="8"/>
      <c r="F267" s="8"/>
    </row>
    <row r="268" spans="1:6" ht="13.5" hidden="1" customHeight="1">
      <c r="A268" s="12" t="s">
        <v>776</v>
      </c>
      <c r="B268" s="12" t="s">
        <v>911</v>
      </c>
      <c r="C268" s="14">
        <v>-500000</v>
      </c>
      <c r="D268" s="19">
        <v>-2522326.7599999998</v>
      </c>
      <c r="E268" s="8"/>
      <c r="F268" s="8"/>
    </row>
    <row r="269" spans="1:6" ht="13.5" hidden="1" customHeight="1">
      <c r="A269" s="12" t="s">
        <v>776</v>
      </c>
      <c r="B269" s="12" t="s">
        <v>911</v>
      </c>
      <c r="C269" s="14">
        <v>-501696.25</v>
      </c>
      <c r="D269" s="19">
        <v>-2022326.76</v>
      </c>
      <c r="E269" s="8"/>
      <c r="F269" s="8"/>
    </row>
    <row r="270" spans="1:6" ht="13.5" hidden="1" customHeight="1">
      <c r="A270" s="12" t="s">
        <v>813</v>
      </c>
      <c r="B270" s="12" t="s">
        <v>19</v>
      </c>
      <c r="C270" s="14">
        <v>-13509.94</v>
      </c>
      <c r="D270" s="19">
        <v>-1520630.51</v>
      </c>
      <c r="E270" s="8"/>
      <c r="F270" s="8"/>
    </row>
    <row r="271" spans="1:6" ht="13.5" hidden="1" customHeight="1">
      <c r="A271" s="12" t="s">
        <v>813</v>
      </c>
      <c r="B271" s="12" t="s">
        <v>19</v>
      </c>
      <c r="C271" s="13">
        <v>-90</v>
      </c>
      <c r="D271" s="19">
        <v>-1507120.57</v>
      </c>
      <c r="E271" s="8"/>
      <c r="F271" s="8"/>
    </row>
    <row r="272" spans="1:6" ht="13.5" hidden="1" customHeight="1">
      <c r="A272" s="12" t="s">
        <v>813</v>
      </c>
      <c r="B272" s="12" t="s">
        <v>39</v>
      </c>
      <c r="C272" s="14">
        <v>-1256.23</v>
      </c>
      <c r="D272" s="19">
        <v>-1507030.57</v>
      </c>
      <c r="E272" s="8"/>
      <c r="F272" s="8"/>
    </row>
    <row r="273" spans="1:6" ht="13.5" hidden="1" customHeight="1">
      <c r="A273" s="12" t="s">
        <v>813</v>
      </c>
      <c r="B273" s="12" t="s">
        <v>36</v>
      </c>
      <c r="C273" s="14">
        <v>-15074.81</v>
      </c>
      <c r="D273" s="19">
        <v>-1505774.34</v>
      </c>
      <c r="E273" s="8"/>
      <c r="F273" s="8"/>
    </row>
    <row r="274" spans="1:6" s="18" customFormat="1" ht="13.5" hidden="1" customHeight="1">
      <c r="A274" s="15" t="s">
        <v>813</v>
      </c>
      <c r="B274" s="15" t="s">
        <v>914</v>
      </c>
      <c r="C274" s="16">
        <v>-170000</v>
      </c>
      <c r="D274" s="20">
        <v>-1490699.53</v>
      </c>
      <c r="E274" s="17"/>
      <c r="F274" s="17"/>
    </row>
    <row r="275" spans="1:6" ht="13.5" hidden="1" customHeight="1">
      <c r="A275" s="12" t="s">
        <v>813</v>
      </c>
      <c r="B275" s="12" t="s">
        <v>911</v>
      </c>
      <c r="C275" s="14">
        <v>-15000</v>
      </c>
      <c r="D275" s="19">
        <v>-1320699.53</v>
      </c>
      <c r="E275" s="8"/>
      <c r="F275" s="8"/>
    </row>
    <row r="276" spans="1:6" ht="13.5" hidden="1" customHeight="1">
      <c r="A276" s="12" t="s">
        <v>813</v>
      </c>
      <c r="B276" s="12" t="s">
        <v>701</v>
      </c>
      <c r="C276" s="14">
        <v>2512468.2599999998</v>
      </c>
      <c r="D276" s="19">
        <v>-1305699.53</v>
      </c>
      <c r="E276" s="8"/>
      <c r="F276" s="8"/>
    </row>
    <row r="277" spans="1:6" ht="13.5" hidden="1" customHeight="1">
      <c r="A277" s="12" t="s">
        <v>813</v>
      </c>
      <c r="B277" s="12" t="s">
        <v>911</v>
      </c>
      <c r="C277" s="14">
        <v>-2000000</v>
      </c>
      <c r="D277" s="19">
        <v>-3818167.79</v>
      </c>
      <c r="E277" s="8"/>
      <c r="F277" s="8"/>
    </row>
    <row r="278" spans="1:6" ht="13.5" hidden="1" customHeight="1">
      <c r="A278" s="12" t="s">
        <v>813</v>
      </c>
      <c r="B278" s="12" t="s">
        <v>911</v>
      </c>
      <c r="C278" s="14">
        <v>-70400</v>
      </c>
      <c r="D278" s="19">
        <v>-1818167.79</v>
      </c>
      <c r="E278" s="8"/>
      <c r="F278" s="8"/>
    </row>
    <row r="279" spans="1:6" ht="13.5" hidden="1" customHeight="1">
      <c r="A279" s="12" t="s">
        <v>813</v>
      </c>
      <c r="B279" s="12" t="s">
        <v>911</v>
      </c>
      <c r="C279" s="14">
        <v>-90000</v>
      </c>
      <c r="D279" s="19">
        <v>-1747767.79</v>
      </c>
      <c r="E279" s="8"/>
      <c r="F279" s="8"/>
    </row>
    <row r="280" spans="1:6" ht="13.5" hidden="1" customHeight="1">
      <c r="A280" s="12" t="s">
        <v>813</v>
      </c>
      <c r="B280" s="12" t="s">
        <v>911</v>
      </c>
      <c r="C280" s="14">
        <v>-90000</v>
      </c>
      <c r="D280" s="19">
        <v>-1657767.79</v>
      </c>
      <c r="E280" s="8"/>
      <c r="F280" s="8"/>
    </row>
    <row r="281" spans="1:6" ht="13.5" hidden="1" customHeight="1">
      <c r="A281" s="12" t="s">
        <v>846</v>
      </c>
      <c r="B281" s="12" t="s">
        <v>19</v>
      </c>
      <c r="C281" s="14">
        <v>-16596.57</v>
      </c>
      <c r="D281" s="19">
        <v>-1567767.79</v>
      </c>
      <c r="E281" s="8"/>
      <c r="F281" s="8"/>
    </row>
    <row r="282" spans="1:6" s="18" customFormat="1" ht="13.5" hidden="1" customHeight="1">
      <c r="A282" s="15" t="s">
        <v>846</v>
      </c>
      <c r="B282" s="15" t="s">
        <v>914</v>
      </c>
      <c r="C282" s="16">
        <v>2330000</v>
      </c>
      <c r="D282" s="20">
        <v>-1551171.22</v>
      </c>
      <c r="E282" s="17"/>
      <c r="F282" s="17"/>
    </row>
    <row r="283" spans="1:6" s="18" customFormat="1" ht="13.5" hidden="1" customHeight="1">
      <c r="A283" s="15" t="s">
        <v>846</v>
      </c>
      <c r="B283" s="15" t="s">
        <v>914</v>
      </c>
      <c r="C283" s="16">
        <v>500000</v>
      </c>
      <c r="D283" s="20">
        <v>-3881171.22</v>
      </c>
      <c r="E283" s="17"/>
      <c r="F283" s="17"/>
    </row>
    <row r="284" spans="1:6" ht="13.5" hidden="1" customHeight="1">
      <c r="A284" s="12" t="s">
        <v>846</v>
      </c>
      <c r="B284" s="12" t="s">
        <v>911</v>
      </c>
      <c r="C284" s="14">
        <v>-500000</v>
      </c>
      <c r="D284" s="19">
        <v>-4381171.22</v>
      </c>
      <c r="E284" s="8"/>
      <c r="F284" s="8"/>
    </row>
    <row r="285" spans="1:6" ht="13.5" hidden="1" customHeight="1">
      <c r="A285" s="12" t="s">
        <v>846</v>
      </c>
      <c r="B285" s="12" t="s">
        <v>911</v>
      </c>
      <c r="C285" s="14">
        <v>-2000000</v>
      </c>
      <c r="D285" s="19">
        <v>-3881171.22</v>
      </c>
      <c r="E285" s="8"/>
      <c r="F285" s="8"/>
    </row>
    <row r="286" spans="1:6" ht="13.5" hidden="1" customHeight="1">
      <c r="A286" s="12" t="s">
        <v>846</v>
      </c>
      <c r="B286" s="12" t="s">
        <v>911</v>
      </c>
      <c r="C286" s="14">
        <v>-56050.44</v>
      </c>
      <c r="D286" s="19">
        <v>-1881171.22</v>
      </c>
      <c r="E286" s="8"/>
      <c r="F286" s="8"/>
    </row>
    <row r="287" spans="1:6" ht="13.5" hidden="1" customHeight="1">
      <c r="A287" s="12" t="s">
        <v>846</v>
      </c>
      <c r="B287" s="12" t="s">
        <v>911</v>
      </c>
      <c r="C287" s="14">
        <v>-59345</v>
      </c>
      <c r="D287" s="19">
        <v>-1825120.78</v>
      </c>
      <c r="E287" s="8"/>
      <c r="F287" s="8"/>
    </row>
    <row r="288" spans="1:6" ht="13.5" hidden="1" customHeight="1">
      <c r="A288" s="12" t="s">
        <v>846</v>
      </c>
      <c r="B288" s="12" t="s">
        <v>911</v>
      </c>
      <c r="C288" s="14">
        <v>-70700</v>
      </c>
      <c r="D288" s="19">
        <v>-1765775.78</v>
      </c>
      <c r="E288" s="8"/>
      <c r="F288" s="8"/>
    </row>
    <row r="289" spans="1:6" ht="13.5" hidden="1" customHeight="1">
      <c r="A289" s="12" t="s">
        <v>846</v>
      </c>
      <c r="B289" s="12" t="s">
        <v>911</v>
      </c>
      <c r="C289" s="14">
        <v>-80000</v>
      </c>
      <c r="D289" s="19">
        <v>-1695075.78</v>
      </c>
      <c r="E289" s="8"/>
      <c r="F289" s="8"/>
    </row>
    <row r="290" spans="1:6" ht="13.5" hidden="1" customHeight="1">
      <c r="A290" s="12" t="s">
        <v>876</v>
      </c>
      <c r="B290" s="12" t="s">
        <v>922</v>
      </c>
      <c r="C290" s="14">
        <v>-79059.289999999994</v>
      </c>
      <c r="D290" s="19">
        <v>-1615075.78</v>
      </c>
      <c r="E290" s="8"/>
      <c r="F290" s="8"/>
    </row>
    <row r="291" spans="1:6" ht="13.5" hidden="1" customHeight="1">
      <c r="A291" s="12" t="s">
        <v>876</v>
      </c>
      <c r="B291" s="12" t="s">
        <v>923</v>
      </c>
      <c r="C291" s="14">
        <v>-8301.23</v>
      </c>
      <c r="D291" s="19">
        <v>-1536016.49</v>
      </c>
      <c r="E291" s="8"/>
      <c r="F291" s="8"/>
    </row>
    <row r="292" spans="1:6" ht="13.5" hidden="1" customHeight="1">
      <c r="A292" s="12" t="s">
        <v>876</v>
      </c>
      <c r="B292" s="12" t="s">
        <v>19</v>
      </c>
      <c r="C292" s="13">
        <v>-524.16</v>
      </c>
      <c r="D292" s="19">
        <v>-1527715.26</v>
      </c>
      <c r="E292" s="8"/>
      <c r="F292" s="8"/>
    </row>
    <row r="293" spans="1:6" ht="13.5" hidden="1" customHeight="1">
      <c r="A293" s="12" t="s">
        <v>876</v>
      </c>
      <c r="B293" s="12" t="s">
        <v>36</v>
      </c>
      <c r="C293" s="14">
        <v>-18000</v>
      </c>
      <c r="D293" s="19">
        <v>-1527191.1</v>
      </c>
      <c r="E293" s="8"/>
      <c r="F293" s="8"/>
    </row>
    <row r="294" spans="1:6" ht="13.5" hidden="1" customHeight="1">
      <c r="A294" s="12" t="s">
        <v>876</v>
      </c>
      <c r="B294" s="12" t="s">
        <v>19</v>
      </c>
      <c r="C294" s="14">
        <v>-17799</v>
      </c>
      <c r="D294" s="19">
        <v>-1509191.1</v>
      </c>
      <c r="E294" s="8"/>
      <c r="F294" s="8"/>
    </row>
    <row r="295" spans="1:6" ht="13.5" hidden="1" customHeight="1">
      <c r="A295" s="12" t="s">
        <v>876</v>
      </c>
      <c r="B295" s="12" t="s">
        <v>39</v>
      </c>
      <c r="C295" s="14">
        <v>-1500</v>
      </c>
      <c r="D295" s="19">
        <v>-1491392.1</v>
      </c>
      <c r="E295" s="8"/>
      <c r="F295" s="8"/>
    </row>
    <row r="296" spans="1:6" s="18" customFormat="1" ht="13.5" hidden="1" customHeight="1">
      <c r="A296" s="15" t="s">
        <v>876</v>
      </c>
      <c r="B296" s="15" t="s">
        <v>913</v>
      </c>
      <c r="C296" s="16">
        <v>-25000</v>
      </c>
      <c r="D296" s="20">
        <v>-1489892.1</v>
      </c>
      <c r="E296" s="17" t="s">
        <v>928</v>
      </c>
      <c r="F296" s="17"/>
    </row>
    <row r="297" spans="1:6" ht="13.5" hidden="1" customHeight="1">
      <c r="A297" s="12" t="s">
        <v>876</v>
      </c>
      <c r="B297" s="12" t="s">
        <v>92</v>
      </c>
      <c r="C297" s="14">
        <v>3000000</v>
      </c>
      <c r="D297" s="19">
        <v>-1464892.1</v>
      </c>
      <c r="E297" s="8"/>
      <c r="F297" s="8"/>
    </row>
    <row r="298" spans="1:6" ht="13.5" hidden="1" customHeight="1">
      <c r="A298" s="12" t="s">
        <v>876</v>
      </c>
      <c r="B298" s="12" t="s">
        <v>911</v>
      </c>
      <c r="C298" s="14">
        <v>-430000</v>
      </c>
      <c r="D298" s="19">
        <v>-4464892.0999999996</v>
      </c>
      <c r="E298" s="8"/>
      <c r="F298" s="8"/>
    </row>
    <row r="299" spans="1:6" ht="13.5" hidden="1" customHeight="1">
      <c r="A299" s="12" t="s">
        <v>876</v>
      </c>
      <c r="B299" s="12" t="s">
        <v>911</v>
      </c>
      <c r="C299" s="14">
        <v>-535000</v>
      </c>
      <c r="D299" s="19">
        <v>-4034892.1</v>
      </c>
      <c r="E299" s="8"/>
      <c r="F299" s="8"/>
    </row>
    <row r="300" spans="1:6" ht="13.5" hidden="1" customHeight="1">
      <c r="A300" s="12" t="s">
        <v>876</v>
      </c>
      <c r="B300" s="12" t="s">
        <v>911</v>
      </c>
      <c r="C300" s="14">
        <v>-2000000</v>
      </c>
      <c r="D300" s="19">
        <v>-3499892.1</v>
      </c>
      <c r="E300" s="8"/>
      <c r="F300" s="8"/>
    </row>
  </sheetData>
  <autoFilter ref="A1:D300">
    <filterColumn colId="1">
      <filters>
        <filter val="?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Movimientos del dia e historico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More</cp:lastModifiedBy>
  <dcterms:created xsi:type="dcterms:W3CDTF">2022-05-13T13:54:56Z</dcterms:created>
  <dcterms:modified xsi:type="dcterms:W3CDTF">2022-05-20T11:31:22Z</dcterms:modified>
</cp:coreProperties>
</file>