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Hoja1!$A$1:$E$216</definedName>
  </definedNames>
  <calcPr calcId="144525"/>
  <pivotCaches>
    <pivotCache cacheId="63" r:id="rId4"/>
  </pivotCaches>
</workbook>
</file>

<file path=xl/calcChain.xml><?xml version="1.0" encoding="utf-8"?>
<calcChain xmlns="http://schemas.openxmlformats.org/spreadsheetml/2006/main">
  <c r="C5" i="3" l="1"/>
  <c r="C6" i="3"/>
  <c r="D5" i="3" l="1"/>
  <c r="D6" i="3"/>
</calcChain>
</file>

<file path=xl/sharedStrings.xml><?xml version="1.0" encoding="utf-8"?>
<sst xmlns="http://schemas.openxmlformats.org/spreadsheetml/2006/main" count="2015" uniqueCount="533">
  <si>
    <t>Movimientos del dia e historicos</t>
  </si>
  <si>
    <t>Fecha consulta:</t>
  </si>
  <si>
    <t>02/05/2022</t>
  </si>
  <si>
    <t>Hora consulta:</t>
  </si>
  <si>
    <t>15:27</t>
  </si>
  <si>
    <t>Usuario:</t>
  </si>
  <si>
    <t>GERMAN VELOSOZ</t>
  </si>
  <si>
    <t/>
  </si>
  <si>
    <t>Parámetros de búsqueda:</t>
  </si>
  <si>
    <t>Cuenta: 03 - CC $ 2000109860 | Fecha desde 01/04/2022 hasta 29/04/2022 | Movimiento: Débitos y Créditos</t>
  </si>
  <si>
    <t>Fecha Valor</t>
  </si>
  <si>
    <t>Monto</t>
  </si>
  <si>
    <t>Nro.Comp</t>
  </si>
  <si>
    <t>Concepto</t>
  </si>
  <si>
    <t>Referencia</t>
  </si>
  <si>
    <t>Saldo</t>
  </si>
  <si>
    <t>29/04/2022</t>
  </si>
  <si>
    <t>-13,16</t>
  </si>
  <si>
    <t>0</t>
  </si>
  <si>
    <t>815-Imp. a los Débitos Ley 25413</t>
  </si>
  <si>
    <t>815</t>
  </si>
  <si>
    <t>3.339,23</t>
  </si>
  <si>
    <t>-380,71</t>
  </si>
  <si>
    <t>118-Déb. de I.V.A. Automático</t>
  </si>
  <si>
    <t>118</t>
  </si>
  <si>
    <t>3.352,39</t>
  </si>
  <si>
    <t>-1.812,91</t>
  </si>
  <si>
    <t>145-Comis. p/Mantenim. Cta.</t>
  </si>
  <si>
    <t>145</t>
  </si>
  <si>
    <t>3.733,10</t>
  </si>
  <si>
    <t>-0,11</t>
  </si>
  <si>
    <t>5.546,01</t>
  </si>
  <si>
    <t>-18,10</t>
  </si>
  <si>
    <t>5.546,12</t>
  </si>
  <si>
    <t>-86,19</t>
  </si>
  <si>
    <t>388-Com.Resumen Mensual</t>
  </si>
  <si>
    <t>388</t>
  </si>
  <si>
    <t>5.564,22</t>
  </si>
  <si>
    <t>-1.050,00</t>
  </si>
  <si>
    <t>630029</t>
  </si>
  <si>
    <t>5.650,41</t>
  </si>
  <si>
    <t>-175.000,00</t>
  </si>
  <si>
    <t>652- DB Transf Inmediata (IDYC: Grav SIR</t>
  </si>
  <si>
    <t>652</t>
  </si>
  <si>
    <t>6.700,41</t>
  </si>
  <si>
    <t>-540,00</t>
  </si>
  <si>
    <t>11532379</t>
  </si>
  <si>
    <t>181.700,41</t>
  </si>
  <si>
    <t>-90.000,00</t>
  </si>
  <si>
    <t>103-Déb. Ch./Cámara Electrónica</t>
  </si>
  <si>
    <t>103</t>
  </si>
  <si>
    <t>182.240,41</t>
  </si>
  <si>
    <t>-2.542,06</t>
  </si>
  <si>
    <t>30011548</t>
  </si>
  <si>
    <t>272.240,41</t>
  </si>
  <si>
    <t>-423.675,93</t>
  </si>
  <si>
    <t>692-Déb. E Cheq Cámara Electrónica</t>
  </si>
  <si>
    <t>692</t>
  </si>
  <si>
    <t>274.782,47</t>
  </si>
  <si>
    <t>28/04/2022</t>
  </si>
  <si>
    <t>-2,29</t>
  </si>
  <si>
    <t>1</t>
  </si>
  <si>
    <t>698.458,40</t>
  </si>
  <si>
    <t>-66,34</t>
  </si>
  <si>
    <t>698.460,69</t>
  </si>
  <si>
    <t>-315,90</t>
  </si>
  <si>
    <t>961-Comis. p/ Transferencia</t>
  </si>
  <si>
    <t>961</t>
  </si>
  <si>
    <t>698.527,03</t>
  </si>
  <si>
    <t>-950.000,00</t>
  </si>
  <si>
    <t>614276</t>
  </si>
  <si>
    <t>651- DB Transf Inmediata (IDYC: Exenta S</t>
  </si>
  <si>
    <t>651</t>
  </si>
  <si>
    <t>698.842,93</t>
  </si>
  <si>
    <t>-850.000,00</t>
  </si>
  <si>
    <t>622499</t>
  </si>
  <si>
    <t>1.648.842,93</t>
  </si>
  <si>
    <t>-12.042,05</t>
  </si>
  <si>
    <t>6433425</t>
  </si>
  <si>
    <t>814-Imp. a los Créditos Ley 25413</t>
  </si>
  <si>
    <t>814</t>
  </si>
  <si>
    <t>2.498.842,93</t>
  </si>
  <si>
    <t>-6,02</t>
  </si>
  <si>
    <t>2.510.884,98</t>
  </si>
  <si>
    <t>-1.003,50</t>
  </si>
  <si>
    <t>32013-SIRCREB</t>
  </si>
  <si>
    <t>32013</t>
  </si>
  <si>
    <t>2.510.891,00</t>
  </si>
  <si>
    <t>-350.000,00</t>
  </si>
  <si>
    <t>604509</t>
  </si>
  <si>
    <t>2.511.894,50</t>
  </si>
  <si>
    <t>-325.000,00</t>
  </si>
  <si>
    <t>602607</t>
  </si>
  <si>
    <t>2.861.894,50</t>
  </si>
  <si>
    <t>500.000,00</t>
  </si>
  <si>
    <t>754937</t>
  </si>
  <si>
    <t>644-CR Transf Inmediata (IDYC: Exenta SI</t>
  </si>
  <si>
    <t>644</t>
  </si>
  <si>
    <t>3.186.894,50</t>
  </si>
  <si>
    <t>2.007.008,61</t>
  </si>
  <si>
    <t>8064-Créd. Transf.IBK - O-L   - Proveedo</t>
  </si>
  <si>
    <t>8064</t>
  </si>
  <si>
    <t>2.686.894,50</t>
  </si>
  <si>
    <t>27/04/2022</t>
  </si>
  <si>
    <t>-20.000,00</t>
  </si>
  <si>
    <t>596274</t>
  </si>
  <si>
    <t>679.885,89</t>
  </si>
  <si>
    <t>-10.000,00</t>
  </si>
  <si>
    <t>596982</t>
  </si>
  <si>
    <t>699.885,89</t>
  </si>
  <si>
    <t>-7.723,03</t>
  </si>
  <si>
    <t>30017031</t>
  </si>
  <si>
    <t>709.885,89</t>
  </si>
  <si>
    <t>-1.287.172,20</t>
  </si>
  <si>
    <t>717.608,92</t>
  </si>
  <si>
    <t>26/04/2022</t>
  </si>
  <si>
    <t>2.004.781,12</t>
  </si>
  <si>
    <t>2.004.783,41</t>
  </si>
  <si>
    <t>2.004.849,75</t>
  </si>
  <si>
    <t>-945.000,00</t>
  </si>
  <si>
    <t>595334</t>
  </si>
  <si>
    <t>2.005.165,65</t>
  </si>
  <si>
    <t>584729</t>
  </si>
  <si>
    <t>2.950.165,65</t>
  </si>
  <si>
    <t>-1.200,00</t>
  </si>
  <si>
    <t>11532376</t>
  </si>
  <si>
    <t>3.125.165,65</t>
  </si>
  <si>
    <t>-200.000,00</t>
  </si>
  <si>
    <t>175-Déb. Autor. Pago Cheque Pendiente</t>
  </si>
  <si>
    <t>175</t>
  </si>
  <si>
    <t>3.126.365,65</t>
  </si>
  <si>
    <t>-600,00</t>
  </si>
  <si>
    <t>11532378</t>
  </si>
  <si>
    <t>3.326.365,65</t>
  </si>
  <si>
    <t>-100.000,00</t>
  </si>
  <si>
    <t>3.326.965,65</t>
  </si>
  <si>
    <t>-2.790,00</t>
  </si>
  <si>
    <t>30011530</t>
  </si>
  <si>
    <t>3.426.965,65</t>
  </si>
  <si>
    <t>-465.000,00</t>
  </si>
  <si>
    <t>694-Déb. Autor. Pago E Cheque Pendiente</t>
  </si>
  <si>
    <t>694</t>
  </si>
  <si>
    <t>3.429.755,65</t>
  </si>
  <si>
    <t>-120.000,00</t>
  </si>
  <si>
    <t>589490</t>
  </si>
  <si>
    <t>3.894.755,65</t>
  </si>
  <si>
    <t>-1.000.000,00</t>
  </si>
  <si>
    <t>579325</t>
  </si>
  <si>
    <t>4.014.755,65</t>
  </si>
  <si>
    <t>-18.000,00</t>
  </si>
  <si>
    <t>411495</t>
  </si>
  <si>
    <t>5.014.755,65</t>
  </si>
  <si>
    <t>-9,00</t>
  </si>
  <si>
    <t>5.032.755,65</t>
  </si>
  <si>
    <t>-1.500,00</t>
  </si>
  <si>
    <t>5.032.764,65</t>
  </si>
  <si>
    <t>2.000.000,00</t>
  </si>
  <si>
    <t>2434293</t>
  </si>
  <si>
    <t>8060-Créd.Transf. IBK - O-L  mismo titul</t>
  </si>
  <si>
    <t>8060</t>
  </si>
  <si>
    <t>5.034.264,65</t>
  </si>
  <si>
    <t>3.000.000,00</t>
  </si>
  <si>
    <t>396-H2H Acreditación DEBIN</t>
  </si>
  <si>
    <t>396</t>
  </si>
  <si>
    <t>3.034.264,65</t>
  </si>
  <si>
    <t>25/04/2022</t>
  </si>
  <si>
    <t>-660,00</t>
  </si>
  <si>
    <t>11532362</t>
  </si>
  <si>
    <t>34.264,65</t>
  </si>
  <si>
    <t>-110.000,00</t>
  </si>
  <si>
    <t>34.924,65</t>
  </si>
  <si>
    <t>11532377</t>
  </si>
  <si>
    <t>144.924,65</t>
  </si>
  <si>
    <t>145.524,65</t>
  </si>
  <si>
    <t>-6.930,00</t>
  </si>
  <si>
    <t>30011533</t>
  </si>
  <si>
    <t>245.524,65</t>
  </si>
  <si>
    <t>-1.155.000,00</t>
  </si>
  <si>
    <t>252.454,65</t>
  </si>
  <si>
    <t>1.400.000,00</t>
  </si>
  <si>
    <t>214832</t>
  </si>
  <si>
    <t>1.407.454,65</t>
  </si>
  <si>
    <t>22/04/2022</t>
  </si>
  <si>
    <t>-2,36</t>
  </si>
  <si>
    <t>218158</t>
  </si>
  <si>
    <t>7.454,65</t>
  </si>
  <si>
    <t>-68,25</t>
  </si>
  <si>
    <t>7.457,01</t>
  </si>
  <si>
    <t>-325,00</t>
  </si>
  <si>
    <t>690-Costo Chequera Electrónica</t>
  </si>
  <si>
    <t>690</t>
  </si>
  <si>
    <t>7.525,26</t>
  </si>
  <si>
    <t>2181454</t>
  </si>
  <si>
    <t>7.850,26</t>
  </si>
  <si>
    <t>7.852,62</t>
  </si>
  <si>
    <t>7.920,87</t>
  </si>
  <si>
    <t>-270,00</t>
  </si>
  <si>
    <t>553129</t>
  </si>
  <si>
    <t>8.245,87</t>
  </si>
  <si>
    <t>-45.000,00</t>
  </si>
  <si>
    <t>8.515,87</t>
  </si>
  <si>
    <t>-288,00</t>
  </si>
  <si>
    <t>11532359</t>
  </si>
  <si>
    <t>53.515,87</t>
  </si>
  <si>
    <t>-48.000,00</t>
  </si>
  <si>
    <t>53.803,87</t>
  </si>
  <si>
    <t>-3.000,00</t>
  </si>
  <si>
    <t>11532386</t>
  </si>
  <si>
    <t>101.803,87</t>
  </si>
  <si>
    <t>-500.000,00</t>
  </si>
  <si>
    <t>104.803,87</t>
  </si>
  <si>
    <t>-3,08</t>
  </si>
  <si>
    <t>604.803,87</t>
  </si>
  <si>
    <t>-89,08</t>
  </si>
  <si>
    <t>604.806,95</t>
  </si>
  <si>
    <t>-424,18</t>
  </si>
  <si>
    <t>161-Déb. Comis. p/ Rech. Ch.Propio otros</t>
  </si>
  <si>
    <t>161</t>
  </si>
  <si>
    <t>604.896,03</t>
  </si>
  <si>
    <t>1175-Déb.Ch.Pendiente Cám. Rechazado</t>
  </si>
  <si>
    <t>1175</t>
  </si>
  <si>
    <t>605.320,21</t>
  </si>
  <si>
    <t>600.000,00</t>
  </si>
  <si>
    <t>213003</t>
  </si>
  <si>
    <t>805.320,21</t>
  </si>
  <si>
    <t>200.000,00</t>
  </si>
  <si>
    <t>277-Créd. x Rech. de Ch. Fallas Técnicas</t>
  </si>
  <si>
    <t>277</t>
  </si>
  <si>
    <t>205.320,21</t>
  </si>
  <si>
    <t>21/04/2022</t>
  </si>
  <si>
    <t>5.320,21</t>
  </si>
  <si>
    <t>5.322,50</t>
  </si>
  <si>
    <t>5.388,84</t>
  </si>
  <si>
    <t>-290.000,00</t>
  </si>
  <si>
    <t>534392</t>
  </si>
  <si>
    <t>5.704,74</t>
  </si>
  <si>
    <t>-2.900.000,00</t>
  </si>
  <si>
    <t>534784</t>
  </si>
  <si>
    <t>295.704,74</t>
  </si>
  <si>
    <t>-800.000,00</t>
  </si>
  <si>
    <t>527889</t>
  </si>
  <si>
    <t>3.195.704,74</t>
  </si>
  <si>
    <t>-24.000,00</t>
  </si>
  <si>
    <t>184509</t>
  </si>
  <si>
    <t>3.995.704,74</t>
  </si>
  <si>
    <t>-12,00</t>
  </si>
  <si>
    <t>4.019.704,74</t>
  </si>
  <si>
    <t>-2.000,00</t>
  </si>
  <si>
    <t>4.019.716,74</t>
  </si>
  <si>
    <t>-1.800,00</t>
  </si>
  <si>
    <t>30011527</t>
  </si>
  <si>
    <t>4.021.716,74</t>
  </si>
  <si>
    <t>-300.000,00</t>
  </si>
  <si>
    <t>4.023.516,74</t>
  </si>
  <si>
    <t>4.000.000,00</t>
  </si>
  <si>
    <t>4.323.516,74</t>
  </si>
  <si>
    <t>310.000,00</t>
  </si>
  <si>
    <t>209643</t>
  </si>
  <si>
    <t>323.516,74</t>
  </si>
  <si>
    <t>20/04/2022</t>
  </si>
  <si>
    <t>13.516,74</t>
  </si>
  <si>
    <t>13.583,08</t>
  </si>
  <si>
    <t>13.585,37</t>
  </si>
  <si>
    <t>-250.000,00</t>
  </si>
  <si>
    <t>514819</t>
  </si>
  <si>
    <t>13.901,27</t>
  </si>
  <si>
    <t>-150.000,00</t>
  </si>
  <si>
    <t>524519</t>
  </si>
  <si>
    <t>263.901,27</t>
  </si>
  <si>
    <t>11532369</t>
  </si>
  <si>
    <t>413.901,27</t>
  </si>
  <si>
    <t>415.101,27</t>
  </si>
  <si>
    <t>-2.324,42</t>
  </si>
  <si>
    <t>30011539</t>
  </si>
  <si>
    <t>615.101,27</t>
  </si>
  <si>
    <t>-387.403,00</t>
  </si>
  <si>
    <t>617.425,69</t>
  </si>
  <si>
    <t>19/04/2022</t>
  </si>
  <si>
    <t>-6.000,00</t>
  </si>
  <si>
    <t>216507</t>
  </si>
  <si>
    <t>1.004.828,69</t>
  </si>
  <si>
    <t>-3,00</t>
  </si>
  <si>
    <t>1.010.828,69</t>
  </si>
  <si>
    <t>-500,00</t>
  </si>
  <si>
    <t>1.010.831,69</t>
  </si>
  <si>
    <t>-720,00</t>
  </si>
  <si>
    <t>11532361</t>
  </si>
  <si>
    <t>1.011.331,69</t>
  </si>
  <si>
    <t>1.012.051,69</t>
  </si>
  <si>
    <t>11532388</t>
  </si>
  <si>
    <t>1.132.051,69</t>
  </si>
  <si>
    <t>1.133.851,69</t>
  </si>
  <si>
    <t>-1.830,00</t>
  </si>
  <si>
    <t>11532389</t>
  </si>
  <si>
    <t>1.433.851,69</t>
  </si>
  <si>
    <t>-305.000,00</t>
  </si>
  <si>
    <t>1.435.681,69</t>
  </si>
  <si>
    <t>1.000.000,00</t>
  </si>
  <si>
    <t>1.740.681,69</t>
  </si>
  <si>
    <t>740.000,00</t>
  </si>
  <si>
    <t>883798</t>
  </si>
  <si>
    <t>740.681,69</t>
  </si>
  <si>
    <t>18/04/2022</t>
  </si>
  <si>
    <t>681,69</t>
  </si>
  <si>
    <t>683,98</t>
  </si>
  <si>
    <t>750,32</t>
  </si>
  <si>
    <t>489306</t>
  </si>
  <si>
    <t>1.066,22</t>
  </si>
  <si>
    <t>482694</t>
  </si>
  <si>
    <t>11.066,22</t>
  </si>
  <si>
    <t>17.066,22</t>
  </si>
  <si>
    <t>486678</t>
  </si>
  <si>
    <t>1.017.066,22</t>
  </si>
  <si>
    <t>1.023.066,22</t>
  </si>
  <si>
    <t>1.023.069,22</t>
  </si>
  <si>
    <t>486207</t>
  </si>
  <si>
    <t>1.023.569,22</t>
  </si>
  <si>
    <t>1.026.569,22</t>
  </si>
  <si>
    <t>752944</t>
  </si>
  <si>
    <t>1.526.569,22</t>
  </si>
  <si>
    <t>-1,50</t>
  </si>
  <si>
    <t>1.529.569,22</t>
  </si>
  <si>
    <t>-250,00</t>
  </si>
  <si>
    <t>1.529.570,72</t>
  </si>
  <si>
    <t>-1.056,84</t>
  </si>
  <si>
    <t>30011538</t>
  </si>
  <si>
    <t>1.529.820,72</t>
  </si>
  <si>
    <t>-176.140,00</t>
  </si>
  <si>
    <t>1.530.877,56</t>
  </si>
  <si>
    <t>-353,04</t>
  </si>
  <si>
    <t>11532400</t>
  </si>
  <si>
    <t>1.707.017,56</t>
  </si>
  <si>
    <t>-58.840,02</t>
  </si>
  <si>
    <t>1.707.370,60</t>
  </si>
  <si>
    <t>11532387</t>
  </si>
  <si>
    <t>1.766.210,62</t>
  </si>
  <si>
    <t>1.769.210,62</t>
  </si>
  <si>
    <t>646- CR Transf Inmediata  (IDYC: Grav SI</t>
  </si>
  <si>
    <t>646</t>
  </si>
  <si>
    <t>2.269.210,62</t>
  </si>
  <si>
    <t>1.269.210,62</t>
  </si>
  <si>
    <t>750.000,00</t>
  </si>
  <si>
    <t>1604783</t>
  </si>
  <si>
    <t>769.210,62</t>
  </si>
  <si>
    <t>13/04/2022</t>
  </si>
  <si>
    <t>19.210,62</t>
  </si>
  <si>
    <t>19.212,91</t>
  </si>
  <si>
    <t>19.279,25</t>
  </si>
  <si>
    <t>-180,00</t>
  </si>
  <si>
    <t>460013</t>
  </si>
  <si>
    <t>19.595,15</t>
  </si>
  <si>
    <t>-30.000,00</t>
  </si>
  <si>
    <t>19.775,15</t>
  </si>
  <si>
    <t>-8.400,00</t>
  </si>
  <si>
    <t>457407</t>
  </si>
  <si>
    <t>49.775,15</t>
  </si>
  <si>
    <t>-1.400.000,00</t>
  </si>
  <si>
    <t>58.175,15</t>
  </si>
  <si>
    <t>-2.848,09</t>
  </si>
  <si>
    <t>30011523</t>
  </si>
  <si>
    <t>1.458.175,15</t>
  </si>
  <si>
    <t>-474.682,00</t>
  </si>
  <si>
    <t>1.461.023,24</t>
  </si>
  <si>
    <t>11532360</t>
  </si>
  <si>
    <t>1.935.705,24</t>
  </si>
  <si>
    <t>1.936.365,24</t>
  </si>
  <si>
    <t>-12.000,00</t>
  </si>
  <si>
    <t>620829</t>
  </si>
  <si>
    <t>2.046.365,24</t>
  </si>
  <si>
    <t>-6,00</t>
  </si>
  <si>
    <t>2.058.365,24</t>
  </si>
  <si>
    <t>-1.000,00</t>
  </si>
  <si>
    <t>2.058.371,24</t>
  </si>
  <si>
    <t>2.059.371,24</t>
  </si>
  <si>
    <t>12/04/2022</t>
  </si>
  <si>
    <t>-300,00</t>
  </si>
  <si>
    <t>432235</t>
  </si>
  <si>
    <t>59.371,24</t>
  </si>
  <si>
    <t>-50.000,00</t>
  </si>
  <si>
    <t>59.671,24</t>
  </si>
  <si>
    <t>11/04/2022</t>
  </si>
  <si>
    <t>109.671,24</t>
  </si>
  <si>
    <t>109.673,53</t>
  </si>
  <si>
    <t>109.739,87</t>
  </si>
  <si>
    <t>425870</t>
  </si>
  <si>
    <t>110.055,77</t>
  </si>
  <si>
    <t>417183</t>
  </si>
  <si>
    <t>130.055,77</t>
  </si>
  <si>
    <t>-2.000.000,00</t>
  </si>
  <si>
    <t>142.055,77</t>
  </si>
  <si>
    <t>355231</t>
  </si>
  <si>
    <t>2.142.055,77</t>
  </si>
  <si>
    <t>2.154.055,77</t>
  </si>
  <si>
    <t>2.154.061,77</t>
  </si>
  <si>
    <t>-780,00</t>
  </si>
  <si>
    <t>102451214</t>
  </si>
  <si>
    <t>2.155.061,77</t>
  </si>
  <si>
    <t>-0,39</t>
  </si>
  <si>
    <t>2.155.841,77</t>
  </si>
  <si>
    <t>-65,00</t>
  </si>
  <si>
    <t>2.155.842,16</t>
  </si>
  <si>
    <t>30011522</t>
  </si>
  <si>
    <t>2.155.907,16</t>
  </si>
  <si>
    <t>2.158.755,25</t>
  </si>
  <si>
    <t>11532374</t>
  </si>
  <si>
    <t>2.633.437,25</t>
  </si>
  <si>
    <t>2.636.437,25</t>
  </si>
  <si>
    <t>-2.870,40</t>
  </si>
  <si>
    <t>752064</t>
  </si>
  <si>
    <t>3.136.437,25</t>
  </si>
  <si>
    <t>-1,44</t>
  </si>
  <si>
    <t>3.139.307,65</t>
  </si>
  <si>
    <t>-239,20</t>
  </si>
  <si>
    <t>3.139.309,09</t>
  </si>
  <si>
    <t>3.139.548,29</t>
  </si>
  <si>
    <t>130.000,00</t>
  </si>
  <si>
    <t>1.139.548,29</t>
  </si>
  <si>
    <t>105778</t>
  </si>
  <si>
    <t>1.009.548,29</t>
  </si>
  <si>
    <t>335.000,00</t>
  </si>
  <si>
    <t>224914</t>
  </si>
  <si>
    <t>879.548,29</t>
  </si>
  <si>
    <t>478.400,30</t>
  </si>
  <si>
    <t>544.548,29</t>
  </si>
  <si>
    <t>08/04/2022</t>
  </si>
  <si>
    <t>66.147,99</t>
  </si>
  <si>
    <t>66.150,28</t>
  </si>
  <si>
    <t>66.216,62</t>
  </si>
  <si>
    <t>-4.920,00</t>
  </si>
  <si>
    <t>395442</t>
  </si>
  <si>
    <t>66.532,52</t>
  </si>
  <si>
    <t>-820.000,00</t>
  </si>
  <si>
    <t>71.452,52</t>
  </si>
  <si>
    <t>-960,00</t>
  </si>
  <si>
    <t>11532375</t>
  </si>
  <si>
    <t>891.452,52</t>
  </si>
  <si>
    <t>-160.000,00</t>
  </si>
  <si>
    <t>892.412,52</t>
  </si>
  <si>
    <t>-940.000,00</t>
  </si>
  <si>
    <t>400398</t>
  </si>
  <si>
    <t>1.052.412,52</t>
  </si>
  <si>
    <t>240950</t>
  </si>
  <si>
    <t>1.992.412,52</t>
  </si>
  <si>
    <t>2.004.412,52</t>
  </si>
  <si>
    <t>2.004.418,52</t>
  </si>
  <si>
    <t>2.005.418,52</t>
  </si>
  <si>
    <t>05/04/2022</t>
  </si>
  <si>
    <t>5.418,52</t>
  </si>
  <si>
    <t>5.420,81</t>
  </si>
  <si>
    <t>5.487,15</t>
  </si>
  <si>
    <t>-700.000,00</t>
  </si>
  <si>
    <t>341835</t>
  </si>
  <si>
    <t>5.803,05</t>
  </si>
  <si>
    <t>-70.000,00</t>
  </si>
  <si>
    <t>329007</t>
  </si>
  <si>
    <t>705.803,05</t>
  </si>
  <si>
    <t>328696</t>
  </si>
  <si>
    <t>775.803,05</t>
  </si>
  <si>
    <t>-620.000,00</t>
  </si>
  <si>
    <t>328167</t>
  </si>
  <si>
    <t>825.803,05</t>
  </si>
  <si>
    <t>-3.360,00</t>
  </si>
  <si>
    <t>326783</t>
  </si>
  <si>
    <t>1.445.803,05</t>
  </si>
  <si>
    <t>-560.000,00</t>
  </si>
  <si>
    <t>1.449.163,05</t>
  </si>
  <si>
    <t>230958</t>
  </si>
  <si>
    <t>2.009.163,05</t>
  </si>
  <si>
    <t>2.021.163,05</t>
  </si>
  <si>
    <t>2.021.169,05</t>
  </si>
  <si>
    <t>2.022.169,05</t>
  </si>
  <si>
    <t>04/04/2022</t>
  </si>
  <si>
    <t>11532367</t>
  </si>
  <si>
    <t>22.169,05</t>
  </si>
  <si>
    <t>23.969,05</t>
  </si>
  <si>
    <t>320.000,00</t>
  </si>
  <si>
    <t>210704</t>
  </si>
  <si>
    <t>323.969,05</t>
  </si>
  <si>
    <t>01/04/2022</t>
  </si>
  <si>
    <t>3.969,05</t>
  </si>
  <si>
    <t>3.971,34</t>
  </si>
  <si>
    <t>4.037,68</t>
  </si>
  <si>
    <t>-1.600.000,00</t>
  </si>
  <si>
    <t>287808</t>
  </si>
  <si>
    <t>4.353,58</t>
  </si>
  <si>
    <t>298671</t>
  </si>
  <si>
    <t>1.604.353,58</t>
  </si>
  <si>
    <t>297918</t>
  </si>
  <si>
    <t>1.634.353,58</t>
  </si>
  <si>
    <t>-1.788,00</t>
  </si>
  <si>
    <t>297881</t>
  </si>
  <si>
    <t>1.654.353,58</t>
  </si>
  <si>
    <t>-298.000,00</t>
  </si>
  <si>
    <t>1.656.141,58</t>
  </si>
  <si>
    <t>-1.360.000,00</t>
  </si>
  <si>
    <t>286123</t>
  </si>
  <si>
    <t>1.954.141,58</t>
  </si>
  <si>
    <t>-1.860,00</t>
  </si>
  <si>
    <t>11532372</t>
  </si>
  <si>
    <t>3.314.141,58</t>
  </si>
  <si>
    <t>-310.000,00</t>
  </si>
  <si>
    <t>3.316.001,58</t>
  </si>
  <si>
    <t>11532366</t>
  </si>
  <si>
    <t>3.626.001,58</t>
  </si>
  <si>
    <t>3.627.801,58</t>
  </si>
  <si>
    <t>285732</t>
  </si>
  <si>
    <t>3.927.801,58</t>
  </si>
  <si>
    <t>3.928.101,58</t>
  </si>
  <si>
    <t>267193</t>
  </si>
  <si>
    <t>3.978.101,58</t>
  </si>
  <si>
    <t>4.002.101,58</t>
  </si>
  <si>
    <t>4.002.113,58</t>
  </si>
  <si>
    <t>4.004.113,58</t>
  </si>
  <si>
    <t>Bco Coinag</t>
  </si>
  <si>
    <t>Bco Comafi</t>
  </si>
  <si>
    <t>Bco Frances</t>
  </si>
  <si>
    <t>Bco Galicia</t>
  </si>
  <si>
    <t>Bco ICBC</t>
  </si>
  <si>
    <t>Bco Itau</t>
  </si>
  <si>
    <t>Bco Santander</t>
  </si>
  <si>
    <t>Proveedor</t>
  </si>
  <si>
    <t>Deudor</t>
  </si>
  <si>
    <t>Mutual 23 de Julio</t>
  </si>
  <si>
    <t>CALZIM</t>
  </si>
  <si>
    <t>LITALE</t>
  </si>
  <si>
    <t>Mutual Faro</t>
  </si>
  <si>
    <t>Comision</t>
  </si>
  <si>
    <t>Iva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</si>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</sst>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6" fillId="0" borderId="0" xfId="0" applyFont="1"/>
    <xf numFmtId="2" fontId="0" fillId="0" borderId="0" xfId="0" applyNumberFormat="1"/>
    <xf numFmtId="17" fontId="0" fillId="3" borderId="0" xfId="0" applyNumberFormat="1" applyFill="1"/>
    <xf numFmtId="0" fontId="0" fillId="0" borderId="0" xfId="0" applyFont="1" applyFill="1"/>
    <xf numFmtId="4" fontId="4" fillId="4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5" borderId="0" xfId="0" applyNumberFormat="1" applyFill="1"/>
  </cellXfs>
  <cellStyles count="1">
    <cellStyle name="Normal" xfId="0" builtinId="0"/>
  </cellStyles>
  <dxfs count="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9999FF"/>
        </patternFill>
      </fill>
    </dxf>
    <dxf>
      <fill>
        <patternFill patternType="solid">
          <bgColor rgb="FF9999FF"/>
        </patternFill>
      </fill>
    </dxf>
  </dxfs>
  <tableStyles count="0" defaultTableStyle="TableStyleMedium9" defaultPivotStyle="PivotStyleLight16"/>
  <colors>
    <mruColors>
      <color rgb="FFCCFF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01.334929398145" createdVersion="4" refreshedVersion="4" minRefreshableVersion="3" recordCount="216">
  <cacheSource type="worksheet">
    <worksheetSource ref="C1:D1048576" sheet="Hoja1"/>
  </cacheSource>
  <cacheFields count="2">
    <cacheField name="Concepto" numFmtId="0">
      <sharedItems containsBlank="1" count="19">
        <s v="815-Imp. a los Débitos Ley 25413"/>
        <s v="Iva"/>
        <s v="Comision"/>
        <s v="CALZIM"/>
        <s v="Proveedor"/>
        <s v="Bco Santander"/>
        <s v="Bco Galicia"/>
        <s v="814-Imp. a los Créditos Ley 25413"/>
        <s v="32013-SIRCREB"/>
        <s v="Bco Coinag"/>
        <s v="Bco Frances"/>
        <s v="Mutual 23 de Julio"/>
        <s v="Bco ICBC"/>
        <s v="Bco Itau"/>
        <s v="Deudor"/>
        <s v="Bco Comafi"/>
        <s v="LITALE"/>
        <s v="Mutual Faro"/>
        <m/>
      </sharedItems>
    </cacheField>
    <cacheField name="Monto" numFmtId="0">
      <sharedItems containsString="0" containsBlank="1" containsNumber="1" minValue="-2900000" maxValue="4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">
  <r>
    <x v="0"/>
    <n v="-13.16"/>
  </r>
  <r>
    <x v="1"/>
    <n v="-380.71"/>
  </r>
  <r>
    <x v="2"/>
    <n v="-1812.91"/>
  </r>
  <r>
    <x v="0"/>
    <n v="-0.11"/>
  </r>
  <r>
    <x v="1"/>
    <n v="-18.100000000000001"/>
  </r>
  <r>
    <x v="2"/>
    <n v="-86.19"/>
  </r>
  <r>
    <x v="0"/>
    <n v="-1050"/>
  </r>
  <r>
    <x v="3"/>
    <n v="-175000"/>
  </r>
  <r>
    <x v="0"/>
    <n v="-540"/>
  </r>
  <r>
    <x v="4"/>
    <n v="-90000"/>
  </r>
  <r>
    <x v="0"/>
    <n v="-2542.06"/>
  </r>
  <r>
    <x v="4"/>
    <n v="-423675.93"/>
  </r>
  <r>
    <x v="0"/>
    <n v="-2.29"/>
  </r>
  <r>
    <x v="1"/>
    <n v="-66.34"/>
  </r>
  <r>
    <x v="2"/>
    <n v="-315.89999999999998"/>
  </r>
  <r>
    <x v="5"/>
    <n v="-950000"/>
  </r>
  <r>
    <x v="6"/>
    <n v="-850000"/>
  </r>
  <r>
    <x v="7"/>
    <n v="-12042.05"/>
  </r>
  <r>
    <x v="0"/>
    <n v="-6.02"/>
  </r>
  <r>
    <x v="8"/>
    <n v="-1003.5"/>
  </r>
  <r>
    <x v="6"/>
    <n v="-350000"/>
  </r>
  <r>
    <x v="9"/>
    <n v="-325000"/>
  </r>
  <r>
    <x v="10"/>
    <n v="500000"/>
  </r>
  <r>
    <x v="11"/>
    <n v="2007008.61"/>
  </r>
  <r>
    <x v="12"/>
    <n v="-20000"/>
  </r>
  <r>
    <x v="9"/>
    <n v="-10000"/>
  </r>
  <r>
    <x v="0"/>
    <n v="-7723.03"/>
  </r>
  <r>
    <x v="4"/>
    <n v="-1287172.2"/>
  </r>
  <r>
    <x v="0"/>
    <n v="-2.29"/>
  </r>
  <r>
    <x v="1"/>
    <n v="-66.34"/>
  </r>
  <r>
    <x v="2"/>
    <n v="-315.89999999999998"/>
  </r>
  <r>
    <x v="6"/>
    <n v="-945000"/>
  </r>
  <r>
    <x v="13"/>
    <n v="-175000"/>
  </r>
  <r>
    <x v="0"/>
    <n v="-1200"/>
  </r>
  <r>
    <x v="4"/>
    <n v="-200000"/>
  </r>
  <r>
    <x v="0"/>
    <n v="-600"/>
  </r>
  <r>
    <x v="4"/>
    <n v="-100000"/>
  </r>
  <r>
    <x v="0"/>
    <n v="-2790"/>
  </r>
  <r>
    <x v="4"/>
    <n v="-465000"/>
  </r>
  <r>
    <x v="12"/>
    <n v="-120000"/>
  </r>
  <r>
    <x v="13"/>
    <n v="-1000000"/>
  </r>
  <r>
    <x v="7"/>
    <n v="-18000"/>
  </r>
  <r>
    <x v="0"/>
    <n v="-9"/>
  </r>
  <r>
    <x v="8"/>
    <n v="-1500"/>
  </r>
  <r>
    <x v="6"/>
    <n v="2000000"/>
  </r>
  <r>
    <x v="14"/>
    <n v="3000000"/>
  </r>
  <r>
    <x v="0"/>
    <n v="-660"/>
  </r>
  <r>
    <x v="4"/>
    <n v="-110000"/>
  </r>
  <r>
    <x v="0"/>
    <n v="-600"/>
  </r>
  <r>
    <x v="3"/>
    <n v="-100000"/>
  </r>
  <r>
    <x v="0"/>
    <n v="-6930"/>
  </r>
  <r>
    <x v="4"/>
    <n v="-1155000"/>
  </r>
  <r>
    <x v="10"/>
    <n v="1400000"/>
  </r>
  <r>
    <x v="0"/>
    <n v="-2.36"/>
  </r>
  <r>
    <x v="1"/>
    <n v="-68.25"/>
  </r>
  <r>
    <x v="2"/>
    <n v="-325"/>
  </r>
  <r>
    <x v="0"/>
    <n v="-2.36"/>
  </r>
  <r>
    <x v="1"/>
    <n v="-68.25"/>
  </r>
  <r>
    <x v="2"/>
    <n v="-325"/>
  </r>
  <r>
    <x v="0"/>
    <n v="-270"/>
  </r>
  <r>
    <x v="3"/>
    <n v="-45000"/>
  </r>
  <r>
    <x v="0"/>
    <n v="-288"/>
  </r>
  <r>
    <x v="4"/>
    <n v="-48000"/>
  </r>
  <r>
    <x v="0"/>
    <n v="-3000"/>
  </r>
  <r>
    <x v="4"/>
    <n v="-500000"/>
  </r>
  <r>
    <x v="0"/>
    <n v="-3.08"/>
  </r>
  <r>
    <x v="1"/>
    <n v="-89.08"/>
  </r>
  <r>
    <x v="2"/>
    <n v="-424.18"/>
  </r>
  <r>
    <x v="4"/>
    <n v="-200000"/>
  </r>
  <r>
    <x v="10"/>
    <n v="600000"/>
  </r>
  <r>
    <x v="14"/>
    <n v="200000"/>
  </r>
  <r>
    <x v="0"/>
    <n v="-2.29"/>
  </r>
  <r>
    <x v="1"/>
    <n v="-66.34"/>
  </r>
  <r>
    <x v="2"/>
    <n v="-315.89999999999998"/>
  </r>
  <r>
    <x v="6"/>
    <n v="-290000"/>
  </r>
  <r>
    <x v="15"/>
    <n v="-2900000"/>
  </r>
  <r>
    <x v="6"/>
    <n v="-800000"/>
  </r>
  <r>
    <x v="7"/>
    <n v="-24000"/>
  </r>
  <r>
    <x v="0"/>
    <n v="-12"/>
  </r>
  <r>
    <x v="8"/>
    <n v="-2000"/>
  </r>
  <r>
    <x v="0"/>
    <n v="-1800"/>
  </r>
  <r>
    <x v="4"/>
    <n v="-300000"/>
  </r>
  <r>
    <x v="14"/>
    <n v="4000000"/>
  </r>
  <r>
    <x v="10"/>
    <n v="310000"/>
  </r>
  <r>
    <x v="1"/>
    <n v="-66.34"/>
  </r>
  <r>
    <x v="0"/>
    <n v="-2.29"/>
  </r>
  <r>
    <x v="2"/>
    <n v="-315.89999999999998"/>
  </r>
  <r>
    <x v="5"/>
    <n v="-250000"/>
  </r>
  <r>
    <x v="5"/>
    <n v="-150000"/>
  </r>
  <r>
    <x v="0"/>
    <n v="-1200"/>
  </r>
  <r>
    <x v="4"/>
    <n v="-200000"/>
  </r>
  <r>
    <x v="0"/>
    <n v="-2324.42"/>
  </r>
  <r>
    <x v="4"/>
    <n v="-387403"/>
  </r>
  <r>
    <x v="7"/>
    <n v="-6000"/>
  </r>
  <r>
    <x v="0"/>
    <n v="-3"/>
  </r>
  <r>
    <x v="8"/>
    <n v="-500"/>
  </r>
  <r>
    <x v="0"/>
    <n v="-720"/>
  </r>
  <r>
    <x v="4"/>
    <n v="-120000"/>
  </r>
  <r>
    <x v="0"/>
    <n v="-1800"/>
  </r>
  <r>
    <x v="4"/>
    <n v="-300000"/>
  </r>
  <r>
    <x v="0"/>
    <n v="-1830"/>
  </r>
  <r>
    <x v="4"/>
    <n v="-305000"/>
  </r>
  <r>
    <x v="14"/>
    <n v="1000000"/>
  </r>
  <r>
    <x v="13"/>
    <n v="740000"/>
  </r>
  <r>
    <x v="0"/>
    <n v="-2.29"/>
  </r>
  <r>
    <x v="1"/>
    <n v="-66.34"/>
  </r>
  <r>
    <x v="2"/>
    <n v="-315.89999999999998"/>
  </r>
  <r>
    <x v="5"/>
    <n v="-10000"/>
  </r>
  <r>
    <x v="0"/>
    <n v="-6000"/>
  </r>
  <r>
    <x v="3"/>
    <n v="-1000000"/>
  </r>
  <r>
    <x v="7"/>
    <n v="-6000"/>
  </r>
  <r>
    <x v="0"/>
    <n v="-3"/>
  </r>
  <r>
    <x v="8"/>
    <n v="-500"/>
  </r>
  <r>
    <x v="0"/>
    <n v="-3000"/>
  </r>
  <r>
    <x v="3"/>
    <n v="-500000"/>
  </r>
  <r>
    <x v="7"/>
    <n v="-3000"/>
  </r>
  <r>
    <x v="0"/>
    <n v="-1.5"/>
  </r>
  <r>
    <x v="8"/>
    <n v="-250"/>
  </r>
  <r>
    <x v="0"/>
    <n v="-1056.8399999999999"/>
  </r>
  <r>
    <x v="4"/>
    <n v="-176140"/>
  </r>
  <r>
    <x v="0"/>
    <n v="-353.04"/>
  </r>
  <r>
    <x v="4"/>
    <n v="-58840.02"/>
  </r>
  <r>
    <x v="0"/>
    <n v="-3000"/>
  </r>
  <r>
    <x v="4"/>
    <n v="-500000"/>
  </r>
  <r>
    <x v="14"/>
    <n v="1000000"/>
  </r>
  <r>
    <x v="14"/>
    <n v="500000"/>
  </r>
  <r>
    <x v="15"/>
    <n v="750000"/>
  </r>
  <r>
    <x v="0"/>
    <n v="-2.29"/>
  </r>
  <r>
    <x v="1"/>
    <n v="-66.34"/>
  </r>
  <r>
    <x v="2"/>
    <n v="-315.89999999999998"/>
  </r>
  <r>
    <x v="0"/>
    <n v="-180"/>
  </r>
  <r>
    <x v="4"/>
    <n v="-30000"/>
  </r>
  <r>
    <x v="0"/>
    <n v="-8400"/>
  </r>
  <r>
    <x v="3"/>
    <n v="-1400000"/>
  </r>
  <r>
    <x v="0"/>
    <n v="-2848.09"/>
  </r>
  <r>
    <x v="4"/>
    <n v="-474682"/>
  </r>
  <r>
    <x v="0"/>
    <n v="-660"/>
  </r>
  <r>
    <x v="4"/>
    <n v="-110000"/>
  </r>
  <r>
    <x v="7"/>
    <n v="-12000"/>
  </r>
  <r>
    <x v="0"/>
    <n v="-6"/>
  </r>
  <r>
    <x v="8"/>
    <n v="-1000"/>
  </r>
  <r>
    <x v="14"/>
    <n v="2000000"/>
  </r>
  <r>
    <x v="0"/>
    <n v="-300"/>
  </r>
  <r>
    <x v="16"/>
    <n v="-50000"/>
  </r>
  <r>
    <x v="0"/>
    <n v="-2.29"/>
  </r>
  <r>
    <x v="1"/>
    <n v="-66.34"/>
  </r>
  <r>
    <x v="2"/>
    <n v="-315.89999999999998"/>
  </r>
  <r>
    <x v="9"/>
    <n v="-20000"/>
  </r>
  <r>
    <x v="0"/>
    <n v="-12000"/>
  </r>
  <r>
    <x v="3"/>
    <n v="-2000000"/>
  </r>
  <r>
    <x v="7"/>
    <n v="-12000"/>
  </r>
  <r>
    <x v="0"/>
    <n v="-6"/>
  </r>
  <r>
    <x v="8"/>
    <n v="-1000"/>
  </r>
  <r>
    <x v="7"/>
    <n v="-780"/>
  </r>
  <r>
    <x v="0"/>
    <n v="-0.39"/>
  </r>
  <r>
    <x v="8"/>
    <n v="-65"/>
  </r>
  <r>
    <x v="0"/>
    <n v="-2848.09"/>
  </r>
  <r>
    <x v="4"/>
    <n v="-474682"/>
  </r>
  <r>
    <x v="0"/>
    <n v="-3000"/>
  </r>
  <r>
    <x v="4"/>
    <n v="-500000"/>
  </r>
  <r>
    <x v="7"/>
    <n v="-2870.4"/>
  </r>
  <r>
    <x v="0"/>
    <n v="-1.44"/>
  </r>
  <r>
    <x v="8"/>
    <n v="-239.2"/>
  </r>
  <r>
    <x v="14"/>
    <n v="2000000"/>
  </r>
  <r>
    <x v="9"/>
    <n v="130000"/>
  </r>
  <r>
    <x v="12"/>
    <n v="130000"/>
  </r>
  <r>
    <x v="10"/>
    <n v="335000"/>
  </r>
  <r>
    <x v="17"/>
    <n v="478400.3"/>
  </r>
  <r>
    <x v="0"/>
    <n v="-2.29"/>
  </r>
  <r>
    <x v="1"/>
    <n v="-66.34"/>
  </r>
  <r>
    <x v="2"/>
    <n v="-315.89999999999998"/>
  </r>
  <r>
    <x v="0"/>
    <n v="-4920"/>
  </r>
  <r>
    <x v="3"/>
    <n v="-820000"/>
  </r>
  <r>
    <x v="0"/>
    <n v="-960"/>
  </r>
  <r>
    <x v="4"/>
    <n v="-160000"/>
  </r>
  <r>
    <x v="12"/>
    <n v="-940000"/>
  </r>
  <r>
    <x v="7"/>
    <n v="-12000"/>
  </r>
  <r>
    <x v="0"/>
    <n v="-6"/>
  </r>
  <r>
    <x v="8"/>
    <n v="-1000"/>
  </r>
  <r>
    <x v="14"/>
    <n v="2000000"/>
  </r>
  <r>
    <x v="0"/>
    <n v="-2.29"/>
  </r>
  <r>
    <x v="1"/>
    <n v="-66.34"/>
  </r>
  <r>
    <x v="2"/>
    <n v="-315.89999999999998"/>
  </r>
  <r>
    <x v="10"/>
    <n v="-700000"/>
  </r>
  <r>
    <x v="6"/>
    <n v="-70000"/>
  </r>
  <r>
    <x v="5"/>
    <n v="-50000"/>
  </r>
  <r>
    <x v="5"/>
    <n v="-620000"/>
  </r>
  <r>
    <x v="0"/>
    <n v="-3360"/>
  </r>
  <r>
    <x v="3"/>
    <n v="-560000"/>
  </r>
  <r>
    <x v="7"/>
    <n v="-12000"/>
  </r>
  <r>
    <x v="0"/>
    <n v="-6"/>
  </r>
  <r>
    <x v="8"/>
    <n v="-1000"/>
  </r>
  <r>
    <x v="14"/>
    <n v="2000000"/>
  </r>
  <r>
    <x v="0"/>
    <n v="-1800"/>
  </r>
  <r>
    <x v="4"/>
    <n v="-300000"/>
  </r>
  <r>
    <x v="10"/>
    <n v="320000"/>
  </r>
  <r>
    <x v="0"/>
    <n v="-2.29"/>
  </r>
  <r>
    <x v="1"/>
    <n v="-66.34"/>
  </r>
  <r>
    <x v="2"/>
    <n v="-315.89999999999998"/>
  </r>
  <r>
    <x v="12"/>
    <n v="-1600000"/>
  </r>
  <r>
    <x v="15"/>
    <n v="-30000"/>
  </r>
  <r>
    <x v="13"/>
    <n v="-20000"/>
  </r>
  <r>
    <x v="0"/>
    <n v="-1788"/>
  </r>
  <r>
    <x v="4"/>
    <n v="-298000"/>
  </r>
  <r>
    <x v="6"/>
    <n v="-1360000"/>
  </r>
  <r>
    <x v="0"/>
    <n v="-1860"/>
  </r>
  <r>
    <x v="4"/>
    <n v="-310000"/>
  </r>
  <r>
    <x v="0"/>
    <n v="-1800"/>
  </r>
  <r>
    <x v="4"/>
    <n v="-300000"/>
  </r>
  <r>
    <x v="0"/>
    <n v="-300"/>
  </r>
  <r>
    <x v="4"/>
    <n v="-50000"/>
  </r>
  <r>
    <x v="7"/>
    <n v="-24000"/>
  </r>
  <r>
    <x v="0"/>
    <n v="-12"/>
  </r>
  <r>
    <x v="8"/>
    <n v="-2000"/>
  </r>
  <r>
    <x v="14"/>
    <n v="4000000"/>
  </r>
  <r>
    <x v="1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6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3" firstHeaderRow="1" firstDataRow="1" firstDataCol="1"/>
  <pivotFields count="2">
    <pivotField axis="axisRow" showAll="0">
      <items count="20">
        <item x="8"/>
        <item x="7"/>
        <item x="0"/>
        <item x="9"/>
        <item x="15"/>
        <item x="10"/>
        <item x="6"/>
        <item x="12"/>
        <item x="13"/>
        <item x="5"/>
        <item x="3"/>
        <item x="2"/>
        <item x="14"/>
        <item x="1"/>
        <item x="16"/>
        <item x="11"/>
        <item x="17"/>
        <item x="4"/>
        <item x="18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a de Monto" fld="1" baseField="0" baseItem="0"/>
  </dataFields>
  <formats count="8">
    <format dxfId="7">
      <pivotArea collapsedLevelsAreSubtotals="1" fieldPosition="0">
        <references count="1">
          <reference field="0" count="2">
            <x v="1"/>
            <x v="2"/>
          </reference>
        </references>
      </pivotArea>
    </format>
    <format dxfId="6">
      <pivotArea dataOnly="0" labelOnly="1" fieldPosition="0">
        <references count="1">
          <reference field="0" count="2">
            <x v="1"/>
            <x v="2"/>
          </reference>
        </references>
      </pivotArea>
    </format>
    <format dxfId="5">
      <pivotArea collapsedLevelsAreSubtotals="1" fieldPosition="0">
        <references count="1">
          <reference field="0" count="1">
            <x v="11"/>
          </reference>
        </references>
      </pivotArea>
    </format>
    <format dxfId="4">
      <pivotArea dataOnly="0" labelOnly="1" fieldPosition="0">
        <references count="1">
          <reference field="0" count="1">
            <x v="11"/>
          </reference>
        </references>
      </pivotArea>
    </format>
    <format dxfId="3">
      <pivotArea collapsedLevelsAreSubtotals="1" fieldPosition="0">
        <references count="1">
          <reference field="0" count="1">
            <x v="13"/>
          </reference>
        </references>
      </pivotArea>
    </format>
    <format dxfId="2">
      <pivotArea dataOnly="0" labelOnly="1" fieldPosition="0">
        <references count="1">
          <reference field="0" count="1">
            <x v="13"/>
          </reference>
        </references>
      </pivotArea>
    </format>
    <format dxfId="1">
      <pivotArea collapsedLevelsAreSubtotals="1" fieldPosition="0">
        <references count="1">
          <reference field="0" count="1">
            <x v="5"/>
          </reference>
        </references>
      </pivotArea>
    </format>
    <format dxfId="0">
      <pivotArea collapsedLevelsAreSubtotals="1" fieldPosition="0">
        <references count="1">
          <reference field="0" count="2">
            <x v="15"/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workbookViewId="0">
      <selection sqref="A1:IV6553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37.140625" bestFit="1" customWidth="1"/>
    <col min="5" max="5" width="10.85546875" bestFit="1" customWidth="1"/>
    <col min="6" max="6" width="11.7109375" bestFit="1" customWidth="1"/>
    <col min="7" max="7" width="33.5703125" customWidth="1"/>
    <col min="8" max="8" width="84" customWidth="1"/>
  </cols>
  <sheetData>
    <row r="1" spans="1:8" ht="30" customHeight="1">
      <c r="A1" s="33" t="s">
        <v>0</v>
      </c>
      <c r="B1" s="33"/>
      <c r="C1" s="33"/>
      <c r="D1" s="33"/>
      <c r="E1" s="33"/>
      <c r="F1" s="33"/>
      <c r="G1" s="33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34" t="s">
        <v>6</v>
      </c>
      <c r="C5" s="34"/>
      <c r="D5" s="34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35" t="s">
        <v>9</v>
      </c>
      <c r="C7" s="35"/>
      <c r="D7" s="35"/>
      <c r="E7" s="35"/>
      <c r="F7" s="35"/>
      <c r="G7" s="35"/>
      <c r="H7" s="35"/>
    </row>
    <row r="8" spans="1:8" ht="20.100000000000001" customHeight="1">
      <c r="A8" s="2" t="s">
        <v>7</v>
      </c>
      <c r="B8" s="35"/>
      <c r="C8" s="35"/>
      <c r="D8" s="35"/>
      <c r="E8" s="35"/>
      <c r="F8" s="35"/>
      <c r="G8" s="35"/>
      <c r="H8" s="35"/>
    </row>
    <row r="9" spans="1:8" ht="15" customHeight="1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  <c r="F9" s="6" t="s">
        <v>15</v>
      </c>
      <c r="G9" s="1"/>
      <c r="H9" s="1"/>
    </row>
    <row r="10" spans="1:8" ht="15" customHeight="1">
      <c r="A10" s="4" t="s">
        <v>16</v>
      </c>
      <c r="B10" s="5" t="s">
        <v>17</v>
      </c>
      <c r="C10" s="4" t="s">
        <v>18</v>
      </c>
      <c r="D10" s="4" t="s">
        <v>19</v>
      </c>
      <c r="E10" s="4" t="s">
        <v>20</v>
      </c>
      <c r="F10" s="4" t="s">
        <v>21</v>
      </c>
      <c r="G10" s="1"/>
      <c r="H10" s="1"/>
    </row>
    <row r="11" spans="1:8" ht="15" customHeight="1">
      <c r="A11" s="4" t="s">
        <v>16</v>
      </c>
      <c r="B11" s="5" t="s">
        <v>22</v>
      </c>
      <c r="C11" s="4" t="s">
        <v>18</v>
      </c>
      <c r="D11" s="4" t="s">
        <v>23</v>
      </c>
      <c r="E11" s="4" t="s">
        <v>24</v>
      </c>
      <c r="F11" s="4" t="s">
        <v>25</v>
      </c>
      <c r="G11" s="1"/>
      <c r="H11" s="1"/>
    </row>
    <row r="12" spans="1:8" ht="15" customHeight="1">
      <c r="A12" s="4" t="s">
        <v>16</v>
      </c>
      <c r="B12" s="5" t="s">
        <v>26</v>
      </c>
      <c r="C12" s="4" t="s">
        <v>18</v>
      </c>
      <c r="D12" s="4" t="s">
        <v>27</v>
      </c>
      <c r="E12" s="4" t="s">
        <v>28</v>
      </c>
      <c r="F12" s="4" t="s">
        <v>29</v>
      </c>
      <c r="G12" s="1"/>
      <c r="H12" s="1"/>
    </row>
    <row r="13" spans="1:8" ht="15" customHeight="1">
      <c r="A13" s="4" t="s">
        <v>16</v>
      </c>
      <c r="B13" s="5" t="s">
        <v>30</v>
      </c>
      <c r="C13" s="4" t="s">
        <v>18</v>
      </c>
      <c r="D13" s="4" t="s">
        <v>19</v>
      </c>
      <c r="E13" s="4" t="s">
        <v>20</v>
      </c>
      <c r="F13" s="4" t="s">
        <v>31</v>
      </c>
      <c r="G13" s="1"/>
      <c r="H13" s="1"/>
    </row>
    <row r="14" spans="1:8" ht="15" customHeight="1">
      <c r="A14" s="4" t="s">
        <v>16</v>
      </c>
      <c r="B14" s="5" t="s">
        <v>32</v>
      </c>
      <c r="C14" s="4" t="s">
        <v>18</v>
      </c>
      <c r="D14" s="4" t="s">
        <v>23</v>
      </c>
      <c r="E14" s="4" t="s">
        <v>24</v>
      </c>
      <c r="F14" s="4" t="s">
        <v>33</v>
      </c>
      <c r="G14" s="1"/>
      <c r="H14" s="1"/>
    </row>
    <row r="15" spans="1:8" ht="15" customHeight="1">
      <c r="A15" s="4" t="s">
        <v>16</v>
      </c>
      <c r="B15" s="5" t="s">
        <v>34</v>
      </c>
      <c r="C15" s="4" t="s">
        <v>18</v>
      </c>
      <c r="D15" s="4" t="s">
        <v>35</v>
      </c>
      <c r="E15" s="4" t="s">
        <v>36</v>
      </c>
      <c r="F15" s="4" t="s">
        <v>37</v>
      </c>
      <c r="G15" s="1"/>
      <c r="H15" s="1"/>
    </row>
    <row r="16" spans="1:8" ht="15" customHeight="1">
      <c r="A16" s="4" t="s">
        <v>16</v>
      </c>
      <c r="B16" s="5" t="s">
        <v>38</v>
      </c>
      <c r="C16" s="4" t="s">
        <v>39</v>
      </c>
      <c r="D16" s="4" t="s">
        <v>19</v>
      </c>
      <c r="E16" s="4" t="s">
        <v>20</v>
      </c>
      <c r="F16" s="4" t="s">
        <v>40</v>
      </c>
      <c r="G16" s="1"/>
      <c r="H16" s="1"/>
    </row>
    <row r="17" spans="1:8" ht="15" customHeight="1">
      <c r="A17" s="4" t="s">
        <v>16</v>
      </c>
      <c r="B17" s="5" t="s">
        <v>41</v>
      </c>
      <c r="C17" s="4" t="s">
        <v>39</v>
      </c>
      <c r="D17" s="4" t="s">
        <v>42</v>
      </c>
      <c r="E17" s="4" t="s">
        <v>43</v>
      </c>
      <c r="F17" s="4" t="s">
        <v>44</v>
      </c>
      <c r="G17" s="1"/>
      <c r="H17" s="1"/>
    </row>
    <row r="18" spans="1:8" ht="15" customHeight="1">
      <c r="A18" s="4" t="s">
        <v>16</v>
      </c>
      <c r="B18" s="5" t="s">
        <v>45</v>
      </c>
      <c r="C18" s="4" t="s">
        <v>46</v>
      </c>
      <c r="D18" s="4" t="s">
        <v>19</v>
      </c>
      <c r="E18" s="4" t="s">
        <v>20</v>
      </c>
      <c r="F18" s="4" t="s">
        <v>47</v>
      </c>
      <c r="G18" s="1"/>
      <c r="H18" s="1"/>
    </row>
    <row r="19" spans="1:8" ht="15" customHeight="1">
      <c r="A19" s="4" t="s">
        <v>16</v>
      </c>
      <c r="B19" s="5" t="s">
        <v>48</v>
      </c>
      <c r="C19" s="4" t="s">
        <v>46</v>
      </c>
      <c r="D19" s="4" t="s">
        <v>49</v>
      </c>
      <c r="E19" s="4" t="s">
        <v>50</v>
      </c>
      <c r="F19" s="4" t="s">
        <v>51</v>
      </c>
      <c r="G19" s="1"/>
      <c r="H19" s="1"/>
    </row>
    <row r="20" spans="1:8" ht="15" customHeight="1">
      <c r="A20" s="4" t="s">
        <v>16</v>
      </c>
      <c r="B20" s="5" t="s">
        <v>52</v>
      </c>
      <c r="C20" s="4" t="s">
        <v>53</v>
      </c>
      <c r="D20" s="4" t="s">
        <v>19</v>
      </c>
      <c r="E20" s="4" t="s">
        <v>20</v>
      </c>
      <c r="F20" s="4" t="s">
        <v>54</v>
      </c>
      <c r="G20" s="1"/>
      <c r="H20" s="1"/>
    </row>
    <row r="21" spans="1:8" ht="15" customHeight="1">
      <c r="A21" s="4" t="s">
        <v>16</v>
      </c>
      <c r="B21" s="5" t="s">
        <v>55</v>
      </c>
      <c r="C21" s="4" t="s">
        <v>53</v>
      </c>
      <c r="D21" s="4" t="s">
        <v>56</v>
      </c>
      <c r="E21" s="4" t="s">
        <v>57</v>
      </c>
      <c r="F21" s="4" t="s">
        <v>58</v>
      </c>
      <c r="G21" s="1"/>
      <c r="H21" s="1"/>
    </row>
    <row r="22" spans="1:8" ht="15" customHeight="1">
      <c r="A22" s="4" t="s">
        <v>59</v>
      </c>
      <c r="B22" s="5" t="s">
        <v>60</v>
      </c>
      <c r="C22" s="4" t="s">
        <v>61</v>
      </c>
      <c r="D22" s="4" t="s">
        <v>19</v>
      </c>
      <c r="E22" s="4" t="s">
        <v>20</v>
      </c>
      <c r="F22" s="4" t="s">
        <v>62</v>
      </c>
      <c r="G22" s="1"/>
      <c r="H22" s="1"/>
    </row>
    <row r="23" spans="1:8" ht="15" customHeight="1">
      <c r="A23" s="4" t="s">
        <v>59</v>
      </c>
      <c r="B23" s="5" t="s">
        <v>63</v>
      </c>
      <c r="C23" s="4" t="s">
        <v>61</v>
      </c>
      <c r="D23" s="4" t="s">
        <v>23</v>
      </c>
      <c r="E23" s="4" t="s">
        <v>24</v>
      </c>
      <c r="F23" s="4" t="s">
        <v>64</v>
      </c>
      <c r="G23" s="1"/>
      <c r="H23" s="1"/>
    </row>
    <row r="24" spans="1:8" ht="15" customHeight="1">
      <c r="A24" s="4" t="s">
        <v>59</v>
      </c>
      <c r="B24" s="5" t="s">
        <v>65</v>
      </c>
      <c r="C24" s="4" t="s">
        <v>61</v>
      </c>
      <c r="D24" s="4" t="s">
        <v>66</v>
      </c>
      <c r="E24" s="4" t="s">
        <v>67</v>
      </c>
      <c r="F24" s="4" t="s">
        <v>68</v>
      </c>
      <c r="G24" s="1"/>
      <c r="H24" s="1"/>
    </row>
    <row r="25" spans="1:8" ht="15" customHeight="1">
      <c r="A25" s="4" t="s">
        <v>59</v>
      </c>
      <c r="B25" s="5" t="s">
        <v>69</v>
      </c>
      <c r="C25" s="4" t="s">
        <v>70</v>
      </c>
      <c r="D25" s="4" t="s">
        <v>71</v>
      </c>
      <c r="E25" s="4" t="s">
        <v>72</v>
      </c>
      <c r="F25" s="4" t="s">
        <v>73</v>
      </c>
      <c r="G25" s="1"/>
      <c r="H25" s="1"/>
    </row>
    <row r="26" spans="1:8" ht="15" customHeight="1">
      <c r="A26" s="4" t="s">
        <v>59</v>
      </c>
      <c r="B26" s="5" t="s">
        <v>74</v>
      </c>
      <c r="C26" s="4" t="s">
        <v>75</v>
      </c>
      <c r="D26" s="4" t="s">
        <v>71</v>
      </c>
      <c r="E26" s="4" t="s">
        <v>72</v>
      </c>
      <c r="F26" s="4" t="s">
        <v>76</v>
      </c>
      <c r="G26" s="1"/>
      <c r="H26" s="1"/>
    </row>
    <row r="27" spans="1:8" ht="15" customHeight="1">
      <c r="A27" s="4" t="s">
        <v>59</v>
      </c>
      <c r="B27" s="5" t="s">
        <v>77</v>
      </c>
      <c r="C27" s="4" t="s">
        <v>78</v>
      </c>
      <c r="D27" s="4" t="s">
        <v>79</v>
      </c>
      <c r="E27" s="4" t="s">
        <v>80</v>
      </c>
      <c r="F27" s="4" t="s">
        <v>81</v>
      </c>
      <c r="G27" s="1"/>
      <c r="H27" s="1"/>
    </row>
    <row r="28" spans="1:8" ht="15" customHeight="1">
      <c r="A28" s="4" t="s">
        <v>59</v>
      </c>
      <c r="B28" s="5" t="s">
        <v>82</v>
      </c>
      <c r="C28" s="4" t="s">
        <v>78</v>
      </c>
      <c r="D28" s="4" t="s">
        <v>19</v>
      </c>
      <c r="E28" s="4" t="s">
        <v>20</v>
      </c>
      <c r="F28" s="4" t="s">
        <v>83</v>
      </c>
      <c r="G28" s="1"/>
      <c r="H28" s="1"/>
    </row>
    <row r="29" spans="1:8" ht="15" customHeight="1">
      <c r="A29" s="4" t="s">
        <v>59</v>
      </c>
      <c r="B29" s="5" t="s">
        <v>84</v>
      </c>
      <c r="C29" s="4" t="s">
        <v>78</v>
      </c>
      <c r="D29" s="4" t="s">
        <v>85</v>
      </c>
      <c r="E29" s="4" t="s">
        <v>86</v>
      </c>
      <c r="F29" s="4" t="s">
        <v>87</v>
      </c>
      <c r="G29" s="1"/>
      <c r="H29" s="1"/>
    </row>
    <row r="30" spans="1:8" ht="15" customHeight="1">
      <c r="A30" s="4" t="s">
        <v>59</v>
      </c>
      <c r="B30" s="5" t="s">
        <v>88</v>
      </c>
      <c r="C30" s="4" t="s">
        <v>89</v>
      </c>
      <c r="D30" s="4" t="s">
        <v>71</v>
      </c>
      <c r="E30" s="4" t="s">
        <v>72</v>
      </c>
      <c r="F30" s="4" t="s">
        <v>90</v>
      </c>
      <c r="G30" s="1"/>
      <c r="H30" s="1"/>
    </row>
    <row r="31" spans="1:8" ht="15" customHeight="1">
      <c r="A31" s="4" t="s">
        <v>59</v>
      </c>
      <c r="B31" s="5" t="s">
        <v>91</v>
      </c>
      <c r="C31" s="4" t="s">
        <v>92</v>
      </c>
      <c r="D31" s="4" t="s">
        <v>71</v>
      </c>
      <c r="E31" s="4" t="s">
        <v>72</v>
      </c>
      <c r="F31" s="4" t="s">
        <v>93</v>
      </c>
      <c r="G31" s="1"/>
      <c r="H31" s="1"/>
    </row>
    <row r="32" spans="1:8" ht="15" customHeight="1">
      <c r="A32" s="4" t="s">
        <v>59</v>
      </c>
      <c r="B32" s="5" t="s">
        <v>94</v>
      </c>
      <c r="C32" s="4" t="s">
        <v>95</v>
      </c>
      <c r="D32" s="4" t="s">
        <v>96</v>
      </c>
      <c r="E32" s="4" t="s">
        <v>97</v>
      </c>
      <c r="F32" s="4" t="s">
        <v>98</v>
      </c>
      <c r="G32" s="1"/>
      <c r="H32" s="1"/>
    </row>
    <row r="33" spans="1:8" ht="15" customHeight="1">
      <c r="A33" s="4" t="s">
        <v>59</v>
      </c>
      <c r="B33" s="5" t="s">
        <v>99</v>
      </c>
      <c r="C33" s="4" t="s">
        <v>78</v>
      </c>
      <c r="D33" s="4" t="s">
        <v>100</v>
      </c>
      <c r="E33" s="4" t="s">
        <v>101</v>
      </c>
      <c r="F33" s="4" t="s">
        <v>102</v>
      </c>
      <c r="G33" s="1"/>
      <c r="H33" s="1"/>
    </row>
    <row r="34" spans="1:8" ht="15" customHeight="1">
      <c r="A34" s="4" t="s">
        <v>103</v>
      </c>
      <c r="B34" s="5" t="s">
        <v>104</v>
      </c>
      <c r="C34" s="4" t="s">
        <v>105</v>
      </c>
      <c r="D34" s="4" t="s">
        <v>71</v>
      </c>
      <c r="E34" s="4" t="s">
        <v>72</v>
      </c>
      <c r="F34" s="4" t="s">
        <v>106</v>
      </c>
      <c r="G34" s="1"/>
      <c r="H34" s="1"/>
    </row>
    <row r="35" spans="1:8" ht="15" customHeight="1">
      <c r="A35" s="4" t="s">
        <v>103</v>
      </c>
      <c r="B35" s="5" t="s">
        <v>107</v>
      </c>
      <c r="C35" s="4" t="s">
        <v>108</v>
      </c>
      <c r="D35" s="4" t="s">
        <v>71</v>
      </c>
      <c r="E35" s="4" t="s">
        <v>72</v>
      </c>
      <c r="F35" s="4" t="s">
        <v>109</v>
      </c>
      <c r="G35" s="1"/>
      <c r="H35" s="1"/>
    </row>
    <row r="36" spans="1:8" ht="15" customHeight="1">
      <c r="A36" s="4" t="s">
        <v>103</v>
      </c>
      <c r="B36" s="5" t="s">
        <v>110</v>
      </c>
      <c r="C36" s="4" t="s">
        <v>111</v>
      </c>
      <c r="D36" s="4" t="s">
        <v>19</v>
      </c>
      <c r="E36" s="4" t="s">
        <v>20</v>
      </c>
      <c r="F36" s="4" t="s">
        <v>112</v>
      </c>
      <c r="G36" s="1"/>
      <c r="H36" s="1"/>
    </row>
    <row r="37" spans="1:8" ht="15" customHeight="1">
      <c r="A37" s="4" t="s">
        <v>103</v>
      </c>
      <c r="B37" s="5" t="s">
        <v>113</v>
      </c>
      <c r="C37" s="4" t="s">
        <v>111</v>
      </c>
      <c r="D37" s="4" t="s">
        <v>56</v>
      </c>
      <c r="E37" s="4" t="s">
        <v>57</v>
      </c>
      <c r="F37" s="4" t="s">
        <v>114</v>
      </c>
      <c r="G37" s="1"/>
      <c r="H37" s="1"/>
    </row>
    <row r="38" spans="1:8" ht="15" customHeight="1">
      <c r="A38" s="4" t="s">
        <v>115</v>
      </c>
      <c r="B38" s="5" t="s">
        <v>60</v>
      </c>
      <c r="C38" s="4" t="s">
        <v>61</v>
      </c>
      <c r="D38" s="4" t="s">
        <v>19</v>
      </c>
      <c r="E38" s="4" t="s">
        <v>20</v>
      </c>
      <c r="F38" s="4" t="s">
        <v>116</v>
      </c>
      <c r="G38" s="1"/>
      <c r="H38" s="1"/>
    </row>
    <row r="39" spans="1:8" ht="15" customHeight="1">
      <c r="A39" s="4" t="s">
        <v>115</v>
      </c>
      <c r="B39" s="5" t="s">
        <v>63</v>
      </c>
      <c r="C39" s="4" t="s">
        <v>61</v>
      </c>
      <c r="D39" s="4" t="s">
        <v>23</v>
      </c>
      <c r="E39" s="4" t="s">
        <v>24</v>
      </c>
      <c r="F39" s="4" t="s">
        <v>117</v>
      </c>
      <c r="G39" s="1"/>
      <c r="H39" s="1"/>
    </row>
    <row r="40" spans="1:8" ht="15" customHeight="1">
      <c r="A40" s="4" t="s">
        <v>115</v>
      </c>
      <c r="B40" s="5" t="s">
        <v>65</v>
      </c>
      <c r="C40" s="4" t="s">
        <v>61</v>
      </c>
      <c r="D40" s="4" t="s">
        <v>66</v>
      </c>
      <c r="E40" s="4" t="s">
        <v>67</v>
      </c>
      <c r="F40" s="4" t="s">
        <v>118</v>
      </c>
      <c r="G40" s="1"/>
      <c r="H40" s="1"/>
    </row>
    <row r="41" spans="1:8" ht="15" customHeight="1">
      <c r="A41" s="4" t="s">
        <v>115</v>
      </c>
      <c r="B41" s="5" t="s">
        <v>119</v>
      </c>
      <c r="C41" s="4" t="s">
        <v>120</v>
      </c>
      <c r="D41" s="4" t="s">
        <v>71</v>
      </c>
      <c r="E41" s="4" t="s">
        <v>72</v>
      </c>
      <c r="F41" s="4" t="s">
        <v>121</v>
      </c>
      <c r="G41" s="1"/>
      <c r="H41" s="1"/>
    </row>
    <row r="42" spans="1:8" ht="15" customHeight="1">
      <c r="A42" s="4" t="s">
        <v>115</v>
      </c>
      <c r="B42" s="5" t="s">
        <v>41</v>
      </c>
      <c r="C42" s="4" t="s">
        <v>122</v>
      </c>
      <c r="D42" s="4" t="s">
        <v>71</v>
      </c>
      <c r="E42" s="4" t="s">
        <v>72</v>
      </c>
      <c r="F42" s="4" t="s">
        <v>123</v>
      </c>
      <c r="G42" s="1"/>
      <c r="H42" s="1"/>
    </row>
    <row r="43" spans="1:8" ht="15" customHeight="1">
      <c r="A43" s="4" t="s">
        <v>115</v>
      </c>
      <c r="B43" s="5" t="s">
        <v>124</v>
      </c>
      <c r="C43" s="4" t="s">
        <v>125</v>
      </c>
      <c r="D43" s="4" t="s">
        <v>19</v>
      </c>
      <c r="E43" s="4" t="s">
        <v>20</v>
      </c>
      <c r="F43" s="4" t="s">
        <v>126</v>
      </c>
      <c r="G43" s="1"/>
      <c r="H43" s="1"/>
    </row>
    <row r="44" spans="1:8" ht="15" customHeight="1">
      <c r="A44" s="4" t="s">
        <v>115</v>
      </c>
      <c r="B44" s="5" t="s">
        <v>127</v>
      </c>
      <c r="C44" s="4" t="s">
        <v>125</v>
      </c>
      <c r="D44" s="4" t="s">
        <v>128</v>
      </c>
      <c r="E44" s="4" t="s">
        <v>129</v>
      </c>
      <c r="F44" s="4" t="s">
        <v>130</v>
      </c>
      <c r="G44" s="1"/>
      <c r="H44" s="1"/>
    </row>
    <row r="45" spans="1:8" ht="15" customHeight="1">
      <c r="A45" s="4" t="s">
        <v>115</v>
      </c>
      <c r="B45" s="5" t="s">
        <v>131</v>
      </c>
      <c r="C45" s="4" t="s">
        <v>132</v>
      </c>
      <c r="D45" s="4" t="s">
        <v>19</v>
      </c>
      <c r="E45" s="4" t="s">
        <v>20</v>
      </c>
      <c r="F45" s="4" t="s">
        <v>133</v>
      </c>
      <c r="G45" s="1"/>
      <c r="H45" s="1"/>
    </row>
    <row r="46" spans="1:8" ht="15" customHeight="1">
      <c r="A46" s="4" t="s">
        <v>115</v>
      </c>
      <c r="B46" s="5" t="s">
        <v>134</v>
      </c>
      <c r="C46" s="4" t="s">
        <v>132</v>
      </c>
      <c r="D46" s="4" t="s">
        <v>128</v>
      </c>
      <c r="E46" s="4" t="s">
        <v>129</v>
      </c>
      <c r="F46" s="4" t="s">
        <v>135</v>
      </c>
      <c r="G46" s="1"/>
      <c r="H46" s="1"/>
    </row>
    <row r="47" spans="1:8" ht="15" customHeight="1">
      <c r="A47" s="4" t="s">
        <v>115</v>
      </c>
      <c r="B47" s="5" t="s">
        <v>136</v>
      </c>
      <c r="C47" s="4" t="s">
        <v>137</v>
      </c>
      <c r="D47" s="4" t="s">
        <v>19</v>
      </c>
      <c r="E47" s="4" t="s">
        <v>20</v>
      </c>
      <c r="F47" s="4" t="s">
        <v>138</v>
      </c>
      <c r="G47" s="1"/>
      <c r="H47" s="1"/>
    </row>
    <row r="48" spans="1:8" ht="15" customHeight="1">
      <c r="A48" s="4" t="s">
        <v>115</v>
      </c>
      <c r="B48" s="5" t="s">
        <v>139</v>
      </c>
      <c r="C48" s="4" t="s">
        <v>137</v>
      </c>
      <c r="D48" s="4" t="s">
        <v>140</v>
      </c>
      <c r="E48" s="4" t="s">
        <v>141</v>
      </c>
      <c r="F48" s="4" t="s">
        <v>142</v>
      </c>
      <c r="G48" s="1"/>
      <c r="H48" s="1"/>
    </row>
    <row r="49" spans="1:8" ht="15" customHeight="1">
      <c r="A49" s="4" t="s">
        <v>115</v>
      </c>
      <c r="B49" s="5" t="s">
        <v>143</v>
      </c>
      <c r="C49" s="4" t="s">
        <v>144</v>
      </c>
      <c r="D49" s="4" t="s">
        <v>71</v>
      </c>
      <c r="E49" s="4" t="s">
        <v>72</v>
      </c>
      <c r="F49" s="4" t="s">
        <v>145</v>
      </c>
      <c r="G49" s="1"/>
      <c r="H49" s="1"/>
    </row>
    <row r="50" spans="1:8" ht="15" customHeight="1">
      <c r="A50" s="4" t="s">
        <v>115</v>
      </c>
      <c r="B50" s="5" t="s">
        <v>146</v>
      </c>
      <c r="C50" s="4" t="s">
        <v>147</v>
      </c>
      <c r="D50" s="4" t="s">
        <v>71</v>
      </c>
      <c r="E50" s="4" t="s">
        <v>72</v>
      </c>
      <c r="F50" s="4" t="s">
        <v>148</v>
      </c>
      <c r="G50" s="1"/>
      <c r="H50" s="1"/>
    </row>
    <row r="51" spans="1:8" ht="15" customHeight="1">
      <c r="A51" s="4" t="s">
        <v>115</v>
      </c>
      <c r="B51" s="5" t="s">
        <v>149</v>
      </c>
      <c r="C51" s="4" t="s">
        <v>150</v>
      </c>
      <c r="D51" s="4" t="s">
        <v>79</v>
      </c>
      <c r="E51" s="4" t="s">
        <v>80</v>
      </c>
      <c r="F51" s="4" t="s">
        <v>151</v>
      </c>
      <c r="G51" s="1"/>
      <c r="H51" s="1"/>
    </row>
    <row r="52" spans="1:8" ht="15" customHeight="1">
      <c r="A52" s="4" t="s">
        <v>115</v>
      </c>
      <c r="B52" s="5" t="s">
        <v>152</v>
      </c>
      <c r="C52" s="4" t="s">
        <v>150</v>
      </c>
      <c r="D52" s="4" t="s">
        <v>19</v>
      </c>
      <c r="E52" s="4" t="s">
        <v>20</v>
      </c>
      <c r="F52" s="4" t="s">
        <v>153</v>
      </c>
      <c r="G52" s="1"/>
      <c r="H52" s="1"/>
    </row>
    <row r="53" spans="1:8" ht="15" customHeight="1">
      <c r="A53" s="4" t="s">
        <v>115</v>
      </c>
      <c r="B53" s="5" t="s">
        <v>154</v>
      </c>
      <c r="C53" s="4" t="s">
        <v>150</v>
      </c>
      <c r="D53" s="4" t="s">
        <v>85</v>
      </c>
      <c r="E53" s="4" t="s">
        <v>86</v>
      </c>
      <c r="F53" s="4" t="s">
        <v>155</v>
      </c>
      <c r="G53" s="1"/>
      <c r="H53" s="1"/>
    </row>
    <row r="54" spans="1:8" ht="15" customHeight="1">
      <c r="A54" s="4" t="s">
        <v>115</v>
      </c>
      <c r="B54" s="5" t="s">
        <v>156</v>
      </c>
      <c r="C54" s="4" t="s">
        <v>157</v>
      </c>
      <c r="D54" s="4" t="s">
        <v>158</v>
      </c>
      <c r="E54" s="4" t="s">
        <v>159</v>
      </c>
      <c r="F54" s="4" t="s">
        <v>160</v>
      </c>
      <c r="G54" s="1"/>
      <c r="H54" s="1"/>
    </row>
    <row r="55" spans="1:8" ht="15" customHeight="1">
      <c r="A55" s="4" t="s">
        <v>115</v>
      </c>
      <c r="B55" s="5" t="s">
        <v>161</v>
      </c>
      <c r="C55" s="4" t="s">
        <v>150</v>
      </c>
      <c r="D55" s="4" t="s">
        <v>162</v>
      </c>
      <c r="E55" s="4" t="s">
        <v>163</v>
      </c>
      <c r="F55" s="4" t="s">
        <v>164</v>
      </c>
      <c r="G55" s="1"/>
      <c r="H55" s="1"/>
    </row>
    <row r="56" spans="1:8" ht="15" customHeight="1">
      <c r="A56" s="4" t="s">
        <v>165</v>
      </c>
      <c r="B56" s="5" t="s">
        <v>166</v>
      </c>
      <c r="C56" s="4" t="s">
        <v>167</v>
      </c>
      <c r="D56" s="4" t="s">
        <v>19</v>
      </c>
      <c r="E56" s="4" t="s">
        <v>20</v>
      </c>
      <c r="F56" s="4" t="s">
        <v>168</v>
      </c>
      <c r="G56" s="1"/>
      <c r="H56" s="1"/>
    </row>
    <row r="57" spans="1:8" ht="15" customHeight="1">
      <c r="A57" s="4" t="s">
        <v>165</v>
      </c>
      <c r="B57" s="5" t="s">
        <v>169</v>
      </c>
      <c r="C57" s="4" t="s">
        <v>167</v>
      </c>
      <c r="D57" s="4" t="s">
        <v>128</v>
      </c>
      <c r="E57" s="4" t="s">
        <v>129</v>
      </c>
      <c r="F57" s="4" t="s">
        <v>170</v>
      </c>
      <c r="G57" s="1"/>
      <c r="H57" s="1"/>
    </row>
    <row r="58" spans="1:8" ht="15" customHeight="1">
      <c r="A58" s="4" t="s">
        <v>165</v>
      </c>
      <c r="B58" s="5" t="s">
        <v>131</v>
      </c>
      <c r="C58" s="4" t="s">
        <v>171</v>
      </c>
      <c r="D58" s="4" t="s">
        <v>19</v>
      </c>
      <c r="E58" s="4" t="s">
        <v>20</v>
      </c>
      <c r="F58" s="4" t="s">
        <v>172</v>
      </c>
      <c r="G58" s="1"/>
      <c r="H58" s="1"/>
    </row>
    <row r="59" spans="1:8" ht="15" customHeight="1">
      <c r="A59" s="4" t="s">
        <v>165</v>
      </c>
      <c r="B59" s="5" t="s">
        <v>134</v>
      </c>
      <c r="C59" s="4" t="s">
        <v>171</v>
      </c>
      <c r="D59" s="4" t="s">
        <v>128</v>
      </c>
      <c r="E59" s="4" t="s">
        <v>129</v>
      </c>
      <c r="F59" s="4" t="s">
        <v>173</v>
      </c>
      <c r="G59" s="1"/>
      <c r="H59" s="1"/>
    </row>
    <row r="60" spans="1:8" ht="15" customHeight="1">
      <c r="A60" s="4" t="s">
        <v>165</v>
      </c>
      <c r="B60" s="5" t="s">
        <v>174</v>
      </c>
      <c r="C60" s="4" t="s">
        <v>175</v>
      </c>
      <c r="D60" s="4" t="s">
        <v>19</v>
      </c>
      <c r="E60" s="4" t="s">
        <v>20</v>
      </c>
      <c r="F60" s="4" t="s">
        <v>176</v>
      </c>
      <c r="G60" s="1"/>
      <c r="H60" s="1"/>
    </row>
    <row r="61" spans="1:8" ht="15" customHeight="1">
      <c r="A61" s="4" t="s">
        <v>165</v>
      </c>
      <c r="B61" s="5" t="s">
        <v>177</v>
      </c>
      <c r="C61" s="4" t="s">
        <v>175</v>
      </c>
      <c r="D61" s="4" t="s">
        <v>140</v>
      </c>
      <c r="E61" s="4" t="s">
        <v>141</v>
      </c>
      <c r="F61" s="4" t="s">
        <v>178</v>
      </c>
      <c r="G61" s="1"/>
      <c r="H61" s="1"/>
    </row>
    <row r="62" spans="1:8" ht="15" customHeight="1">
      <c r="A62" s="4" t="s">
        <v>165</v>
      </c>
      <c r="B62" s="5" t="s">
        <v>179</v>
      </c>
      <c r="C62" s="4" t="s">
        <v>180</v>
      </c>
      <c r="D62" s="4" t="s">
        <v>158</v>
      </c>
      <c r="E62" s="4" t="s">
        <v>159</v>
      </c>
      <c r="F62" s="4" t="s">
        <v>181</v>
      </c>
      <c r="G62" s="1"/>
      <c r="H62" s="1"/>
    </row>
    <row r="63" spans="1:8" ht="15" customHeight="1">
      <c r="A63" s="4" t="s">
        <v>182</v>
      </c>
      <c r="B63" s="5" t="s">
        <v>183</v>
      </c>
      <c r="C63" s="4" t="s">
        <v>184</v>
      </c>
      <c r="D63" s="4" t="s">
        <v>19</v>
      </c>
      <c r="E63" s="4" t="s">
        <v>20</v>
      </c>
      <c r="F63" s="4" t="s">
        <v>185</v>
      </c>
      <c r="G63" s="1"/>
      <c r="H63" s="1"/>
    </row>
    <row r="64" spans="1:8" ht="15" customHeight="1">
      <c r="A64" s="4" t="s">
        <v>182</v>
      </c>
      <c r="B64" s="5" t="s">
        <v>186</v>
      </c>
      <c r="C64" s="4" t="s">
        <v>184</v>
      </c>
      <c r="D64" s="4" t="s">
        <v>23</v>
      </c>
      <c r="E64" s="4" t="s">
        <v>24</v>
      </c>
      <c r="F64" s="4" t="s">
        <v>187</v>
      </c>
      <c r="G64" s="1"/>
      <c r="H64" s="1"/>
    </row>
    <row r="65" spans="1:8" ht="15" customHeight="1">
      <c r="A65" s="4" t="s">
        <v>182</v>
      </c>
      <c r="B65" s="5" t="s">
        <v>188</v>
      </c>
      <c r="C65" s="4" t="s">
        <v>184</v>
      </c>
      <c r="D65" s="4" t="s">
        <v>189</v>
      </c>
      <c r="E65" s="4" t="s">
        <v>190</v>
      </c>
      <c r="F65" s="4" t="s">
        <v>191</v>
      </c>
      <c r="G65" s="1"/>
      <c r="H65" s="1"/>
    </row>
    <row r="66" spans="1:8" ht="15" customHeight="1">
      <c r="A66" s="4" t="s">
        <v>182</v>
      </c>
      <c r="B66" s="5" t="s">
        <v>183</v>
      </c>
      <c r="C66" s="4" t="s">
        <v>192</v>
      </c>
      <c r="D66" s="4" t="s">
        <v>19</v>
      </c>
      <c r="E66" s="4" t="s">
        <v>20</v>
      </c>
      <c r="F66" s="4" t="s">
        <v>193</v>
      </c>
      <c r="G66" s="1"/>
      <c r="H66" s="1"/>
    </row>
    <row r="67" spans="1:8" ht="15" customHeight="1">
      <c r="A67" s="4" t="s">
        <v>182</v>
      </c>
      <c r="B67" s="5" t="s">
        <v>186</v>
      </c>
      <c r="C67" s="4" t="s">
        <v>192</v>
      </c>
      <c r="D67" s="4" t="s">
        <v>23</v>
      </c>
      <c r="E67" s="4" t="s">
        <v>24</v>
      </c>
      <c r="F67" s="4" t="s">
        <v>194</v>
      </c>
      <c r="G67" s="1"/>
      <c r="H67" s="1"/>
    </row>
    <row r="68" spans="1:8" ht="15" customHeight="1">
      <c r="A68" s="4" t="s">
        <v>182</v>
      </c>
      <c r="B68" s="5" t="s">
        <v>188</v>
      </c>
      <c r="C68" s="4" t="s">
        <v>192</v>
      </c>
      <c r="D68" s="4" t="s">
        <v>189</v>
      </c>
      <c r="E68" s="4" t="s">
        <v>190</v>
      </c>
      <c r="F68" s="4" t="s">
        <v>195</v>
      </c>
      <c r="G68" s="1"/>
      <c r="H68" s="1"/>
    </row>
    <row r="69" spans="1:8" ht="15" customHeight="1">
      <c r="A69" s="4" t="s">
        <v>182</v>
      </c>
      <c r="B69" s="5" t="s">
        <v>196</v>
      </c>
      <c r="C69" s="4" t="s">
        <v>197</v>
      </c>
      <c r="D69" s="4" t="s">
        <v>19</v>
      </c>
      <c r="E69" s="4" t="s">
        <v>20</v>
      </c>
      <c r="F69" s="4" t="s">
        <v>198</v>
      </c>
      <c r="G69" s="1"/>
      <c r="H69" s="1"/>
    </row>
    <row r="70" spans="1:8" ht="15" customHeight="1">
      <c r="A70" s="4" t="s">
        <v>182</v>
      </c>
      <c r="B70" s="5" t="s">
        <v>199</v>
      </c>
      <c r="C70" s="4" t="s">
        <v>197</v>
      </c>
      <c r="D70" s="4" t="s">
        <v>42</v>
      </c>
      <c r="E70" s="4" t="s">
        <v>43</v>
      </c>
      <c r="F70" s="4" t="s">
        <v>200</v>
      </c>
      <c r="G70" s="1"/>
      <c r="H70" s="1"/>
    </row>
    <row r="71" spans="1:8" ht="15" customHeight="1">
      <c r="A71" s="4" t="s">
        <v>182</v>
      </c>
      <c r="B71" s="5" t="s">
        <v>201</v>
      </c>
      <c r="C71" s="4" t="s">
        <v>202</v>
      </c>
      <c r="D71" s="4" t="s">
        <v>19</v>
      </c>
      <c r="E71" s="4" t="s">
        <v>20</v>
      </c>
      <c r="F71" s="4" t="s">
        <v>203</v>
      </c>
      <c r="G71" s="1"/>
      <c r="H71" s="1"/>
    </row>
    <row r="72" spans="1:8" ht="15" customHeight="1">
      <c r="A72" s="4" t="s">
        <v>182</v>
      </c>
      <c r="B72" s="5" t="s">
        <v>204</v>
      </c>
      <c r="C72" s="4" t="s">
        <v>202</v>
      </c>
      <c r="D72" s="4" t="s">
        <v>128</v>
      </c>
      <c r="E72" s="4" t="s">
        <v>129</v>
      </c>
      <c r="F72" s="4" t="s">
        <v>205</v>
      </c>
      <c r="G72" s="1"/>
      <c r="H72" s="1"/>
    </row>
    <row r="73" spans="1:8" ht="15" customHeight="1">
      <c r="A73" s="4" t="s">
        <v>182</v>
      </c>
      <c r="B73" s="5" t="s">
        <v>206</v>
      </c>
      <c r="C73" s="4" t="s">
        <v>207</v>
      </c>
      <c r="D73" s="4" t="s">
        <v>19</v>
      </c>
      <c r="E73" s="4" t="s">
        <v>20</v>
      </c>
      <c r="F73" s="4" t="s">
        <v>208</v>
      </c>
      <c r="G73" s="1"/>
      <c r="H73" s="1"/>
    </row>
    <row r="74" spans="1:8" ht="15" customHeight="1">
      <c r="A74" s="4" t="s">
        <v>182</v>
      </c>
      <c r="B74" s="5" t="s">
        <v>209</v>
      </c>
      <c r="C74" s="4" t="s">
        <v>207</v>
      </c>
      <c r="D74" s="4" t="s">
        <v>128</v>
      </c>
      <c r="E74" s="4" t="s">
        <v>129</v>
      </c>
      <c r="F74" s="4" t="s">
        <v>210</v>
      </c>
      <c r="G74" s="1"/>
      <c r="H74" s="1"/>
    </row>
    <row r="75" spans="1:8" ht="15" customHeight="1">
      <c r="A75" s="4" t="s">
        <v>182</v>
      </c>
      <c r="B75" s="5" t="s">
        <v>211</v>
      </c>
      <c r="C75" s="4" t="s">
        <v>125</v>
      </c>
      <c r="D75" s="4" t="s">
        <v>19</v>
      </c>
      <c r="E75" s="4" t="s">
        <v>20</v>
      </c>
      <c r="F75" s="4" t="s">
        <v>212</v>
      </c>
      <c r="G75" s="1"/>
      <c r="H75" s="1"/>
    </row>
    <row r="76" spans="1:8" ht="15" customHeight="1">
      <c r="A76" s="4" t="s">
        <v>182</v>
      </c>
      <c r="B76" s="5" t="s">
        <v>213</v>
      </c>
      <c r="C76" s="4" t="s">
        <v>125</v>
      </c>
      <c r="D76" s="4" t="s">
        <v>23</v>
      </c>
      <c r="E76" s="4" t="s">
        <v>24</v>
      </c>
      <c r="F76" s="4" t="s">
        <v>214</v>
      </c>
      <c r="G76" s="1"/>
      <c r="H76" s="1"/>
    </row>
    <row r="77" spans="1:8" ht="15" customHeight="1">
      <c r="A77" s="4" t="s">
        <v>182</v>
      </c>
      <c r="B77" s="5" t="s">
        <v>215</v>
      </c>
      <c r="C77" s="4" t="s">
        <v>125</v>
      </c>
      <c r="D77" s="4" t="s">
        <v>216</v>
      </c>
      <c r="E77" s="4" t="s">
        <v>217</v>
      </c>
      <c r="F77" s="4" t="s">
        <v>218</v>
      </c>
      <c r="G77" s="1"/>
      <c r="H77" s="1"/>
    </row>
    <row r="78" spans="1:8" ht="15" customHeight="1">
      <c r="A78" s="4" t="s">
        <v>182</v>
      </c>
      <c r="B78" s="5" t="s">
        <v>127</v>
      </c>
      <c r="C78" s="4" t="s">
        <v>125</v>
      </c>
      <c r="D78" s="4" t="s">
        <v>219</v>
      </c>
      <c r="E78" s="4" t="s">
        <v>220</v>
      </c>
      <c r="F78" s="4" t="s">
        <v>221</v>
      </c>
      <c r="G78" s="1"/>
      <c r="H78" s="1"/>
    </row>
    <row r="79" spans="1:8" ht="15" customHeight="1">
      <c r="A79" s="4" t="s">
        <v>182</v>
      </c>
      <c r="B79" s="5" t="s">
        <v>222</v>
      </c>
      <c r="C79" s="4" t="s">
        <v>223</v>
      </c>
      <c r="D79" s="4" t="s">
        <v>158</v>
      </c>
      <c r="E79" s="4" t="s">
        <v>159</v>
      </c>
      <c r="F79" s="4" t="s">
        <v>224</v>
      </c>
      <c r="G79" s="1"/>
      <c r="H79" s="1"/>
    </row>
    <row r="80" spans="1:8" ht="15" customHeight="1">
      <c r="A80" s="4" t="s">
        <v>182</v>
      </c>
      <c r="B80" s="5" t="s">
        <v>225</v>
      </c>
      <c r="C80" s="4" t="s">
        <v>125</v>
      </c>
      <c r="D80" s="4" t="s">
        <v>226</v>
      </c>
      <c r="E80" s="4" t="s">
        <v>227</v>
      </c>
      <c r="F80" s="4" t="s">
        <v>228</v>
      </c>
      <c r="G80" s="1"/>
      <c r="H80" s="1"/>
    </row>
    <row r="81" spans="1:8" ht="15" customHeight="1">
      <c r="A81" s="4" t="s">
        <v>229</v>
      </c>
      <c r="B81" s="5" t="s">
        <v>60</v>
      </c>
      <c r="C81" s="4" t="s">
        <v>61</v>
      </c>
      <c r="D81" s="4" t="s">
        <v>19</v>
      </c>
      <c r="E81" s="4" t="s">
        <v>20</v>
      </c>
      <c r="F81" s="4" t="s">
        <v>230</v>
      </c>
      <c r="G81" s="1"/>
      <c r="H81" s="1"/>
    </row>
    <row r="82" spans="1:8" ht="15" customHeight="1">
      <c r="A82" s="4" t="s">
        <v>229</v>
      </c>
      <c r="B82" s="5" t="s">
        <v>63</v>
      </c>
      <c r="C82" s="4" t="s">
        <v>61</v>
      </c>
      <c r="D82" s="4" t="s">
        <v>23</v>
      </c>
      <c r="E82" s="4" t="s">
        <v>24</v>
      </c>
      <c r="F82" s="4" t="s">
        <v>231</v>
      </c>
      <c r="G82" s="1"/>
      <c r="H82" s="1"/>
    </row>
    <row r="83" spans="1:8" ht="15" customHeight="1">
      <c r="A83" s="4" t="s">
        <v>229</v>
      </c>
      <c r="B83" s="5" t="s">
        <v>65</v>
      </c>
      <c r="C83" s="4" t="s">
        <v>61</v>
      </c>
      <c r="D83" s="4" t="s">
        <v>66</v>
      </c>
      <c r="E83" s="4" t="s">
        <v>67</v>
      </c>
      <c r="F83" s="4" t="s">
        <v>232</v>
      </c>
      <c r="G83" s="1"/>
      <c r="H83" s="1"/>
    </row>
    <row r="84" spans="1:8" ht="15" customHeight="1">
      <c r="A84" s="4" t="s">
        <v>229</v>
      </c>
      <c r="B84" s="5" t="s">
        <v>233</v>
      </c>
      <c r="C84" s="4" t="s">
        <v>234</v>
      </c>
      <c r="D84" s="4" t="s">
        <v>71</v>
      </c>
      <c r="E84" s="4" t="s">
        <v>72</v>
      </c>
      <c r="F84" s="4" t="s">
        <v>235</v>
      </c>
      <c r="G84" s="1"/>
      <c r="H84" s="1"/>
    </row>
    <row r="85" spans="1:8" ht="15" customHeight="1">
      <c r="A85" s="4" t="s">
        <v>229</v>
      </c>
      <c r="B85" s="5" t="s">
        <v>236</v>
      </c>
      <c r="C85" s="4" t="s">
        <v>237</v>
      </c>
      <c r="D85" s="4" t="s">
        <v>71</v>
      </c>
      <c r="E85" s="4" t="s">
        <v>72</v>
      </c>
      <c r="F85" s="4" t="s">
        <v>238</v>
      </c>
      <c r="G85" s="1"/>
      <c r="H85" s="1"/>
    </row>
    <row r="86" spans="1:8" ht="15" customHeight="1">
      <c r="A86" s="4" t="s">
        <v>229</v>
      </c>
      <c r="B86" s="5" t="s">
        <v>239</v>
      </c>
      <c r="C86" s="4" t="s">
        <v>240</v>
      </c>
      <c r="D86" s="4" t="s">
        <v>71</v>
      </c>
      <c r="E86" s="4" t="s">
        <v>72</v>
      </c>
      <c r="F86" s="4" t="s">
        <v>241</v>
      </c>
      <c r="G86" s="1"/>
      <c r="H86" s="1"/>
    </row>
    <row r="87" spans="1:8" ht="15" customHeight="1">
      <c r="A87" s="4" t="s">
        <v>229</v>
      </c>
      <c r="B87" s="5" t="s">
        <v>242</v>
      </c>
      <c r="C87" s="4" t="s">
        <v>243</v>
      </c>
      <c r="D87" s="4" t="s">
        <v>79</v>
      </c>
      <c r="E87" s="4" t="s">
        <v>80</v>
      </c>
      <c r="F87" s="4" t="s">
        <v>244</v>
      </c>
      <c r="G87" s="1"/>
      <c r="H87" s="1"/>
    </row>
    <row r="88" spans="1:8" ht="15" customHeight="1">
      <c r="A88" s="4" t="s">
        <v>229</v>
      </c>
      <c r="B88" s="5" t="s">
        <v>245</v>
      </c>
      <c r="C88" s="4" t="s">
        <v>243</v>
      </c>
      <c r="D88" s="4" t="s">
        <v>19</v>
      </c>
      <c r="E88" s="4" t="s">
        <v>20</v>
      </c>
      <c r="F88" s="4" t="s">
        <v>246</v>
      </c>
      <c r="G88" s="1"/>
      <c r="H88" s="1"/>
    </row>
    <row r="89" spans="1:8" ht="15" customHeight="1">
      <c r="A89" s="4" t="s">
        <v>229</v>
      </c>
      <c r="B89" s="5" t="s">
        <v>247</v>
      </c>
      <c r="C89" s="4" t="s">
        <v>243</v>
      </c>
      <c r="D89" s="4" t="s">
        <v>85</v>
      </c>
      <c r="E89" s="4" t="s">
        <v>86</v>
      </c>
      <c r="F89" s="4" t="s">
        <v>248</v>
      </c>
      <c r="G89" s="1"/>
      <c r="H89" s="1"/>
    </row>
    <row r="90" spans="1:8" ht="15" customHeight="1">
      <c r="A90" s="4" t="s">
        <v>229</v>
      </c>
      <c r="B90" s="5" t="s">
        <v>249</v>
      </c>
      <c r="C90" s="4" t="s">
        <v>250</v>
      </c>
      <c r="D90" s="4" t="s">
        <v>19</v>
      </c>
      <c r="E90" s="4" t="s">
        <v>20</v>
      </c>
      <c r="F90" s="4" t="s">
        <v>251</v>
      </c>
      <c r="G90" s="1"/>
      <c r="H90" s="1"/>
    </row>
    <row r="91" spans="1:8" ht="15" customHeight="1">
      <c r="A91" s="4" t="s">
        <v>229</v>
      </c>
      <c r="B91" s="5" t="s">
        <v>252</v>
      </c>
      <c r="C91" s="4" t="s">
        <v>250</v>
      </c>
      <c r="D91" s="4" t="s">
        <v>140</v>
      </c>
      <c r="E91" s="4" t="s">
        <v>141</v>
      </c>
      <c r="F91" s="4" t="s">
        <v>253</v>
      </c>
      <c r="G91" s="1"/>
      <c r="H91" s="1"/>
    </row>
    <row r="92" spans="1:8" ht="15" customHeight="1">
      <c r="A92" s="4" t="s">
        <v>229</v>
      </c>
      <c r="B92" s="5" t="s">
        <v>254</v>
      </c>
      <c r="C92" s="4" t="s">
        <v>243</v>
      </c>
      <c r="D92" s="4" t="s">
        <v>162</v>
      </c>
      <c r="E92" s="4" t="s">
        <v>163</v>
      </c>
      <c r="F92" s="4" t="s">
        <v>255</v>
      </c>
      <c r="G92" s="1"/>
      <c r="H92" s="1"/>
    </row>
    <row r="93" spans="1:8" ht="15" customHeight="1">
      <c r="A93" s="4" t="s">
        <v>229</v>
      </c>
      <c r="B93" s="5" t="s">
        <v>256</v>
      </c>
      <c r="C93" s="4" t="s">
        <v>257</v>
      </c>
      <c r="D93" s="4" t="s">
        <v>158</v>
      </c>
      <c r="E93" s="4" t="s">
        <v>159</v>
      </c>
      <c r="F93" s="4" t="s">
        <v>258</v>
      </c>
      <c r="G93" s="1"/>
      <c r="H93" s="1"/>
    </row>
    <row r="94" spans="1:8" ht="15" customHeight="1">
      <c r="A94" s="4" t="s">
        <v>259</v>
      </c>
      <c r="B94" s="5" t="s">
        <v>63</v>
      </c>
      <c r="C94" s="4" t="s">
        <v>61</v>
      </c>
      <c r="D94" s="4" t="s">
        <v>23</v>
      </c>
      <c r="E94" s="4" t="s">
        <v>24</v>
      </c>
      <c r="F94" s="4" t="s">
        <v>260</v>
      </c>
      <c r="G94" s="1"/>
      <c r="H94" s="1"/>
    </row>
    <row r="95" spans="1:8" ht="15" customHeight="1">
      <c r="A95" s="4" t="s">
        <v>259</v>
      </c>
      <c r="B95" s="5" t="s">
        <v>60</v>
      </c>
      <c r="C95" s="4" t="s">
        <v>61</v>
      </c>
      <c r="D95" s="4" t="s">
        <v>19</v>
      </c>
      <c r="E95" s="4" t="s">
        <v>20</v>
      </c>
      <c r="F95" s="4" t="s">
        <v>261</v>
      </c>
      <c r="G95" s="1"/>
      <c r="H95" s="1"/>
    </row>
    <row r="96" spans="1:8" ht="15" customHeight="1">
      <c r="A96" s="4" t="s">
        <v>259</v>
      </c>
      <c r="B96" s="5" t="s">
        <v>65</v>
      </c>
      <c r="C96" s="4" t="s">
        <v>61</v>
      </c>
      <c r="D96" s="4" t="s">
        <v>66</v>
      </c>
      <c r="E96" s="4" t="s">
        <v>67</v>
      </c>
      <c r="F96" s="4" t="s">
        <v>262</v>
      </c>
      <c r="G96" s="1"/>
      <c r="H96" s="1"/>
    </row>
    <row r="97" spans="1:8" ht="15" customHeight="1">
      <c r="A97" s="4" t="s">
        <v>259</v>
      </c>
      <c r="B97" s="5" t="s">
        <v>263</v>
      </c>
      <c r="C97" s="4" t="s">
        <v>264</v>
      </c>
      <c r="D97" s="4" t="s">
        <v>71</v>
      </c>
      <c r="E97" s="4" t="s">
        <v>72</v>
      </c>
      <c r="F97" s="4" t="s">
        <v>265</v>
      </c>
      <c r="G97" s="1"/>
      <c r="H97" s="1"/>
    </row>
    <row r="98" spans="1:8" ht="15" customHeight="1">
      <c r="A98" s="4" t="s">
        <v>259</v>
      </c>
      <c r="B98" s="5" t="s">
        <v>266</v>
      </c>
      <c r="C98" s="4" t="s">
        <v>267</v>
      </c>
      <c r="D98" s="4" t="s">
        <v>71</v>
      </c>
      <c r="E98" s="4" t="s">
        <v>72</v>
      </c>
      <c r="F98" s="4" t="s">
        <v>268</v>
      </c>
      <c r="G98" s="1"/>
      <c r="H98" s="1"/>
    </row>
    <row r="99" spans="1:8" ht="15" customHeight="1">
      <c r="A99" s="4" t="s">
        <v>259</v>
      </c>
      <c r="B99" s="5" t="s">
        <v>124</v>
      </c>
      <c r="C99" s="4" t="s">
        <v>269</v>
      </c>
      <c r="D99" s="4" t="s">
        <v>19</v>
      </c>
      <c r="E99" s="4" t="s">
        <v>20</v>
      </c>
      <c r="F99" s="4" t="s">
        <v>270</v>
      </c>
      <c r="G99" s="1"/>
      <c r="H99" s="1"/>
    </row>
    <row r="100" spans="1:8" ht="15" customHeight="1">
      <c r="A100" s="4" t="s">
        <v>259</v>
      </c>
      <c r="B100" s="5" t="s">
        <v>127</v>
      </c>
      <c r="C100" s="4" t="s">
        <v>269</v>
      </c>
      <c r="D100" s="4" t="s">
        <v>49</v>
      </c>
      <c r="E100" s="4" t="s">
        <v>50</v>
      </c>
      <c r="F100" s="4" t="s">
        <v>271</v>
      </c>
      <c r="G100" s="1"/>
      <c r="H100" s="1"/>
    </row>
    <row r="101" spans="1:8" ht="15" customHeight="1">
      <c r="A101" s="4" t="s">
        <v>259</v>
      </c>
      <c r="B101" s="5" t="s">
        <v>272</v>
      </c>
      <c r="C101" s="4" t="s">
        <v>273</v>
      </c>
      <c r="D101" s="4" t="s">
        <v>19</v>
      </c>
      <c r="E101" s="4" t="s">
        <v>20</v>
      </c>
      <c r="F101" s="4" t="s">
        <v>274</v>
      </c>
      <c r="G101" s="1"/>
      <c r="H101" s="1"/>
    </row>
    <row r="102" spans="1:8" ht="15" customHeight="1">
      <c r="A102" s="4" t="s">
        <v>259</v>
      </c>
      <c r="B102" s="5" t="s">
        <v>275</v>
      </c>
      <c r="C102" s="4" t="s">
        <v>273</v>
      </c>
      <c r="D102" s="4" t="s">
        <v>56</v>
      </c>
      <c r="E102" s="4" t="s">
        <v>57</v>
      </c>
      <c r="F102" s="4" t="s">
        <v>276</v>
      </c>
      <c r="G102" s="1"/>
      <c r="H102" s="1"/>
    </row>
    <row r="103" spans="1:8" ht="15" customHeight="1">
      <c r="A103" s="4" t="s">
        <v>277</v>
      </c>
      <c r="B103" s="5" t="s">
        <v>278</v>
      </c>
      <c r="C103" s="4" t="s">
        <v>279</v>
      </c>
      <c r="D103" s="4" t="s">
        <v>79</v>
      </c>
      <c r="E103" s="4" t="s">
        <v>80</v>
      </c>
      <c r="F103" s="4" t="s">
        <v>280</v>
      </c>
      <c r="G103" s="1"/>
      <c r="H103" s="1"/>
    </row>
    <row r="104" spans="1:8" ht="15" customHeight="1">
      <c r="A104" s="4" t="s">
        <v>277</v>
      </c>
      <c r="B104" s="5" t="s">
        <v>281</v>
      </c>
      <c r="C104" s="4" t="s">
        <v>279</v>
      </c>
      <c r="D104" s="4" t="s">
        <v>19</v>
      </c>
      <c r="E104" s="4" t="s">
        <v>20</v>
      </c>
      <c r="F104" s="4" t="s">
        <v>282</v>
      </c>
      <c r="G104" s="1"/>
      <c r="H104" s="1"/>
    </row>
    <row r="105" spans="1:8" ht="15" customHeight="1">
      <c r="A105" s="4" t="s">
        <v>277</v>
      </c>
      <c r="B105" s="5" t="s">
        <v>283</v>
      </c>
      <c r="C105" s="4" t="s">
        <v>279</v>
      </c>
      <c r="D105" s="4" t="s">
        <v>85</v>
      </c>
      <c r="E105" s="4" t="s">
        <v>86</v>
      </c>
      <c r="F105" s="4" t="s">
        <v>284</v>
      </c>
      <c r="G105" s="1"/>
      <c r="H105" s="1"/>
    </row>
    <row r="106" spans="1:8" ht="15" customHeight="1">
      <c r="A106" s="4" t="s">
        <v>277</v>
      </c>
      <c r="B106" s="5" t="s">
        <v>285</v>
      </c>
      <c r="C106" s="4" t="s">
        <v>286</v>
      </c>
      <c r="D106" s="4" t="s">
        <v>19</v>
      </c>
      <c r="E106" s="4" t="s">
        <v>20</v>
      </c>
      <c r="F106" s="4" t="s">
        <v>287</v>
      </c>
      <c r="G106" s="1"/>
      <c r="H106" s="1"/>
    </row>
    <row r="107" spans="1:8" ht="15" customHeight="1">
      <c r="A107" s="4" t="s">
        <v>277</v>
      </c>
      <c r="B107" s="5" t="s">
        <v>143</v>
      </c>
      <c r="C107" s="4" t="s">
        <v>286</v>
      </c>
      <c r="D107" s="4" t="s">
        <v>128</v>
      </c>
      <c r="E107" s="4" t="s">
        <v>129</v>
      </c>
      <c r="F107" s="4" t="s">
        <v>288</v>
      </c>
      <c r="G107" s="1"/>
      <c r="H107" s="1"/>
    </row>
    <row r="108" spans="1:8" ht="15" customHeight="1">
      <c r="A108" s="4" t="s">
        <v>277</v>
      </c>
      <c r="B108" s="5" t="s">
        <v>249</v>
      </c>
      <c r="C108" s="4" t="s">
        <v>289</v>
      </c>
      <c r="D108" s="4" t="s">
        <v>19</v>
      </c>
      <c r="E108" s="4" t="s">
        <v>20</v>
      </c>
      <c r="F108" s="4" t="s">
        <v>290</v>
      </c>
      <c r="G108" s="1"/>
      <c r="H108" s="1"/>
    </row>
    <row r="109" spans="1:8" ht="15" customHeight="1">
      <c r="A109" s="4" t="s">
        <v>277</v>
      </c>
      <c r="B109" s="5" t="s">
        <v>252</v>
      </c>
      <c r="C109" s="4" t="s">
        <v>289</v>
      </c>
      <c r="D109" s="4" t="s">
        <v>128</v>
      </c>
      <c r="E109" s="4" t="s">
        <v>129</v>
      </c>
      <c r="F109" s="4" t="s">
        <v>291</v>
      </c>
      <c r="G109" s="1"/>
      <c r="H109" s="1"/>
    </row>
    <row r="110" spans="1:8" ht="15" customHeight="1">
      <c r="A110" s="4" t="s">
        <v>277</v>
      </c>
      <c r="B110" s="5" t="s">
        <v>292</v>
      </c>
      <c r="C110" s="4" t="s">
        <v>293</v>
      </c>
      <c r="D110" s="4" t="s">
        <v>19</v>
      </c>
      <c r="E110" s="4" t="s">
        <v>20</v>
      </c>
      <c r="F110" s="4" t="s">
        <v>294</v>
      </c>
      <c r="G110" s="1"/>
      <c r="H110" s="1"/>
    </row>
    <row r="111" spans="1:8" ht="15" customHeight="1">
      <c r="A111" s="4" t="s">
        <v>277</v>
      </c>
      <c r="B111" s="5" t="s">
        <v>295</v>
      </c>
      <c r="C111" s="4" t="s">
        <v>293</v>
      </c>
      <c r="D111" s="4" t="s">
        <v>128</v>
      </c>
      <c r="E111" s="4" t="s">
        <v>129</v>
      </c>
      <c r="F111" s="4" t="s">
        <v>296</v>
      </c>
      <c r="G111" s="1"/>
      <c r="H111" s="1"/>
    </row>
    <row r="112" spans="1:8" ht="15" customHeight="1">
      <c r="A112" s="4" t="s">
        <v>277</v>
      </c>
      <c r="B112" s="5" t="s">
        <v>297</v>
      </c>
      <c r="C112" s="4" t="s">
        <v>279</v>
      </c>
      <c r="D112" s="4" t="s">
        <v>100</v>
      </c>
      <c r="E112" s="4" t="s">
        <v>101</v>
      </c>
      <c r="F112" s="4" t="s">
        <v>298</v>
      </c>
      <c r="G112" s="1"/>
      <c r="H112" s="1"/>
    </row>
    <row r="113" spans="1:8" ht="15" customHeight="1">
      <c r="A113" s="4" t="s">
        <v>277</v>
      </c>
      <c r="B113" s="5" t="s">
        <v>299</v>
      </c>
      <c r="C113" s="4" t="s">
        <v>300</v>
      </c>
      <c r="D113" s="4" t="s">
        <v>158</v>
      </c>
      <c r="E113" s="4" t="s">
        <v>159</v>
      </c>
      <c r="F113" s="4" t="s">
        <v>301</v>
      </c>
      <c r="G113" s="1"/>
      <c r="H113" s="1"/>
    </row>
    <row r="114" spans="1:8" ht="15" customHeight="1">
      <c r="A114" s="4" t="s">
        <v>302</v>
      </c>
      <c r="B114" s="5" t="s">
        <v>60</v>
      </c>
      <c r="C114" s="4" t="s">
        <v>61</v>
      </c>
      <c r="D114" s="4" t="s">
        <v>19</v>
      </c>
      <c r="E114" s="4" t="s">
        <v>20</v>
      </c>
      <c r="F114" s="4" t="s">
        <v>303</v>
      </c>
      <c r="G114" s="1"/>
      <c r="H114" s="1"/>
    </row>
    <row r="115" spans="1:8" ht="15" customHeight="1">
      <c r="A115" s="4" t="s">
        <v>302</v>
      </c>
      <c r="B115" s="5" t="s">
        <v>63</v>
      </c>
      <c r="C115" s="4" t="s">
        <v>61</v>
      </c>
      <c r="D115" s="4" t="s">
        <v>23</v>
      </c>
      <c r="E115" s="4" t="s">
        <v>24</v>
      </c>
      <c r="F115" s="4" t="s">
        <v>304</v>
      </c>
      <c r="G115" s="1"/>
      <c r="H115" s="1"/>
    </row>
    <row r="116" spans="1:8" ht="15" customHeight="1">
      <c r="A116" s="4" t="s">
        <v>302</v>
      </c>
      <c r="B116" s="5" t="s">
        <v>65</v>
      </c>
      <c r="C116" s="4" t="s">
        <v>61</v>
      </c>
      <c r="D116" s="4" t="s">
        <v>66</v>
      </c>
      <c r="E116" s="4" t="s">
        <v>67</v>
      </c>
      <c r="F116" s="4" t="s">
        <v>305</v>
      </c>
      <c r="G116" s="1"/>
      <c r="H116" s="1"/>
    </row>
    <row r="117" spans="1:8" ht="15" customHeight="1">
      <c r="A117" s="4" t="s">
        <v>302</v>
      </c>
      <c r="B117" s="5" t="s">
        <v>107</v>
      </c>
      <c r="C117" s="4" t="s">
        <v>306</v>
      </c>
      <c r="D117" s="4" t="s">
        <v>71</v>
      </c>
      <c r="E117" s="4" t="s">
        <v>72</v>
      </c>
      <c r="F117" s="4" t="s">
        <v>307</v>
      </c>
      <c r="G117" s="1"/>
      <c r="H117" s="1"/>
    </row>
    <row r="118" spans="1:8" ht="15" customHeight="1">
      <c r="A118" s="4" t="s">
        <v>302</v>
      </c>
      <c r="B118" s="5" t="s">
        <v>278</v>
      </c>
      <c r="C118" s="4" t="s">
        <v>308</v>
      </c>
      <c r="D118" s="4" t="s">
        <v>19</v>
      </c>
      <c r="E118" s="4" t="s">
        <v>20</v>
      </c>
      <c r="F118" s="4" t="s">
        <v>309</v>
      </c>
      <c r="G118" s="1"/>
      <c r="H118" s="1"/>
    </row>
    <row r="119" spans="1:8" ht="15" customHeight="1">
      <c r="A119" s="4" t="s">
        <v>302</v>
      </c>
      <c r="B119" s="5" t="s">
        <v>146</v>
      </c>
      <c r="C119" s="4" t="s">
        <v>308</v>
      </c>
      <c r="D119" s="4" t="s">
        <v>42</v>
      </c>
      <c r="E119" s="4" t="s">
        <v>43</v>
      </c>
      <c r="F119" s="4" t="s">
        <v>310</v>
      </c>
      <c r="G119" s="1"/>
      <c r="H119" s="1"/>
    </row>
    <row r="120" spans="1:8" ht="15" customHeight="1">
      <c r="A120" s="4" t="s">
        <v>302</v>
      </c>
      <c r="B120" s="5" t="s">
        <v>278</v>
      </c>
      <c r="C120" s="4" t="s">
        <v>311</v>
      </c>
      <c r="D120" s="4" t="s">
        <v>79</v>
      </c>
      <c r="E120" s="4" t="s">
        <v>80</v>
      </c>
      <c r="F120" s="4" t="s">
        <v>312</v>
      </c>
      <c r="G120" s="1"/>
      <c r="H120" s="1"/>
    </row>
    <row r="121" spans="1:8" ht="15" customHeight="1">
      <c r="A121" s="4" t="s">
        <v>302</v>
      </c>
      <c r="B121" s="5" t="s">
        <v>281</v>
      </c>
      <c r="C121" s="4" t="s">
        <v>311</v>
      </c>
      <c r="D121" s="4" t="s">
        <v>19</v>
      </c>
      <c r="E121" s="4" t="s">
        <v>20</v>
      </c>
      <c r="F121" s="4" t="s">
        <v>313</v>
      </c>
      <c r="G121" s="1"/>
      <c r="H121" s="1"/>
    </row>
    <row r="122" spans="1:8" ht="15" customHeight="1">
      <c r="A122" s="4" t="s">
        <v>302</v>
      </c>
      <c r="B122" s="5" t="s">
        <v>283</v>
      </c>
      <c r="C122" s="4" t="s">
        <v>311</v>
      </c>
      <c r="D122" s="4" t="s">
        <v>85</v>
      </c>
      <c r="E122" s="4" t="s">
        <v>86</v>
      </c>
      <c r="F122" s="4" t="s">
        <v>314</v>
      </c>
      <c r="G122" s="1"/>
      <c r="H122" s="1"/>
    </row>
    <row r="123" spans="1:8" ht="15" customHeight="1">
      <c r="A123" s="4" t="s">
        <v>302</v>
      </c>
      <c r="B123" s="5" t="s">
        <v>206</v>
      </c>
      <c r="C123" s="4" t="s">
        <v>315</v>
      </c>
      <c r="D123" s="4" t="s">
        <v>19</v>
      </c>
      <c r="E123" s="4" t="s">
        <v>20</v>
      </c>
      <c r="F123" s="4" t="s">
        <v>316</v>
      </c>
      <c r="G123" s="1"/>
      <c r="H123" s="1"/>
    </row>
    <row r="124" spans="1:8" ht="15" customHeight="1">
      <c r="A124" s="4" t="s">
        <v>302</v>
      </c>
      <c r="B124" s="5" t="s">
        <v>209</v>
      </c>
      <c r="C124" s="4" t="s">
        <v>315</v>
      </c>
      <c r="D124" s="4" t="s">
        <v>42</v>
      </c>
      <c r="E124" s="4" t="s">
        <v>43</v>
      </c>
      <c r="F124" s="4" t="s">
        <v>317</v>
      </c>
      <c r="G124" s="1"/>
      <c r="H124" s="1"/>
    </row>
    <row r="125" spans="1:8" ht="15" customHeight="1">
      <c r="A125" s="4" t="s">
        <v>302</v>
      </c>
      <c r="B125" s="5" t="s">
        <v>206</v>
      </c>
      <c r="C125" s="4" t="s">
        <v>318</v>
      </c>
      <c r="D125" s="4" t="s">
        <v>79</v>
      </c>
      <c r="E125" s="4" t="s">
        <v>80</v>
      </c>
      <c r="F125" s="4" t="s">
        <v>319</v>
      </c>
      <c r="G125" s="1"/>
      <c r="H125" s="1"/>
    </row>
    <row r="126" spans="1:8" ht="15" customHeight="1">
      <c r="A126" s="4" t="s">
        <v>302</v>
      </c>
      <c r="B126" s="5" t="s">
        <v>320</v>
      </c>
      <c r="C126" s="4" t="s">
        <v>318</v>
      </c>
      <c r="D126" s="4" t="s">
        <v>19</v>
      </c>
      <c r="E126" s="4" t="s">
        <v>20</v>
      </c>
      <c r="F126" s="4" t="s">
        <v>321</v>
      </c>
      <c r="G126" s="1"/>
      <c r="H126" s="1"/>
    </row>
    <row r="127" spans="1:8" ht="15" customHeight="1">
      <c r="A127" s="4" t="s">
        <v>302</v>
      </c>
      <c r="B127" s="5" t="s">
        <v>322</v>
      </c>
      <c r="C127" s="4" t="s">
        <v>318</v>
      </c>
      <c r="D127" s="4" t="s">
        <v>85</v>
      </c>
      <c r="E127" s="4" t="s">
        <v>86</v>
      </c>
      <c r="F127" s="4" t="s">
        <v>323</v>
      </c>
      <c r="G127" s="1"/>
      <c r="H127" s="1"/>
    </row>
    <row r="128" spans="1:8" ht="15" customHeight="1">
      <c r="A128" s="4" t="s">
        <v>302</v>
      </c>
      <c r="B128" s="5" t="s">
        <v>324</v>
      </c>
      <c r="C128" s="4" t="s">
        <v>325</v>
      </c>
      <c r="D128" s="4" t="s">
        <v>19</v>
      </c>
      <c r="E128" s="4" t="s">
        <v>20</v>
      </c>
      <c r="F128" s="4" t="s">
        <v>326</v>
      </c>
      <c r="G128" s="1"/>
      <c r="H128" s="1"/>
    </row>
    <row r="129" spans="1:8" ht="15" customHeight="1">
      <c r="A129" s="4" t="s">
        <v>302</v>
      </c>
      <c r="B129" s="5" t="s">
        <v>327</v>
      </c>
      <c r="C129" s="4" t="s">
        <v>325</v>
      </c>
      <c r="D129" s="4" t="s">
        <v>140</v>
      </c>
      <c r="E129" s="4" t="s">
        <v>141</v>
      </c>
      <c r="F129" s="4" t="s">
        <v>328</v>
      </c>
      <c r="G129" s="1"/>
      <c r="H129" s="1"/>
    </row>
    <row r="130" spans="1:8" ht="15" customHeight="1">
      <c r="A130" s="4" t="s">
        <v>302</v>
      </c>
      <c r="B130" s="5" t="s">
        <v>329</v>
      </c>
      <c r="C130" s="4" t="s">
        <v>330</v>
      </c>
      <c r="D130" s="4" t="s">
        <v>19</v>
      </c>
      <c r="E130" s="4" t="s">
        <v>20</v>
      </c>
      <c r="F130" s="4" t="s">
        <v>331</v>
      </c>
      <c r="G130" s="1"/>
      <c r="H130" s="1"/>
    </row>
    <row r="131" spans="1:8" ht="15" customHeight="1">
      <c r="A131" s="4" t="s">
        <v>302</v>
      </c>
      <c r="B131" s="5" t="s">
        <v>332</v>
      </c>
      <c r="C131" s="4" t="s">
        <v>330</v>
      </c>
      <c r="D131" s="4" t="s">
        <v>128</v>
      </c>
      <c r="E131" s="4" t="s">
        <v>129</v>
      </c>
      <c r="F131" s="4" t="s">
        <v>333</v>
      </c>
      <c r="G131" s="1"/>
      <c r="H131" s="1"/>
    </row>
    <row r="132" spans="1:8" ht="15" customHeight="1">
      <c r="A132" s="4" t="s">
        <v>302</v>
      </c>
      <c r="B132" s="5" t="s">
        <v>206</v>
      </c>
      <c r="C132" s="4" t="s">
        <v>334</v>
      </c>
      <c r="D132" s="4" t="s">
        <v>19</v>
      </c>
      <c r="E132" s="4" t="s">
        <v>20</v>
      </c>
      <c r="F132" s="4" t="s">
        <v>335</v>
      </c>
      <c r="G132" s="1"/>
      <c r="H132" s="1"/>
    </row>
    <row r="133" spans="1:8" ht="15" customHeight="1">
      <c r="A133" s="4" t="s">
        <v>302</v>
      </c>
      <c r="B133" s="5" t="s">
        <v>209</v>
      </c>
      <c r="C133" s="4" t="s">
        <v>334</v>
      </c>
      <c r="D133" s="4" t="s">
        <v>128</v>
      </c>
      <c r="E133" s="4" t="s">
        <v>129</v>
      </c>
      <c r="F133" s="4" t="s">
        <v>336</v>
      </c>
      <c r="G133" s="1"/>
      <c r="H133" s="1"/>
    </row>
    <row r="134" spans="1:8" ht="15" customHeight="1">
      <c r="A134" s="4" t="s">
        <v>302</v>
      </c>
      <c r="B134" s="5" t="s">
        <v>297</v>
      </c>
      <c r="C134" s="4" t="s">
        <v>311</v>
      </c>
      <c r="D134" s="4" t="s">
        <v>337</v>
      </c>
      <c r="E134" s="4" t="s">
        <v>338</v>
      </c>
      <c r="F134" s="4" t="s">
        <v>339</v>
      </c>
      <c r="G134" s="1"/>
      <c r="H134" s="1"/>
    </row>
    <row r="135" spans="1:8" ht="15" customHeight="1">
      <c r="A135" s="4" t="s">
        <v>302</v>
      </c>
      <c r="B135" s="5" t="s">
        <v>94</v>
      </c>
      <c r="C135" s="4" t="s">
        <v>318</v>
      </c>
      <c r="D135" s="4" t="s">
        <v>337</v>
      </c>
      <c r="E135" s="4" t="s">
        <v>338</v>
      </c>
      <c r="F135" s="4" t="s">
        <v>340</v>
      </c>
      <c r="G135" s="1"/>
      <c r="H135" s="1"/>
    </row>
    <row r="136" spans="1:8" ht="15" customHeight="1">
      <c r="A136" s="4" t="s">
        <v>302</v>
      </c>
      <c r="B136" s="5" t="s">
        <v>341</v>
      </c>
      <c r="C136" s="4" t="s">
        <v>342</v>
      </c>
      <c r="D136" s="4" t="s">
        <v>158</v>
      </c>
      <c r="E136" s="4" t="s">
        <v>159</v>
      </c>
      <c r="F136" s="4" t="s">
        <v>343</v>
      </c>
      <c r="G136" s="1"/>
      <c r="H136" s="1"/>
    </row>
    <row r="137" spans="1:8" ht="15" customHeight="1">
      <c r="A137" s="4" t="s">
        <v>344</v>
      </c>
      <c r="B137" s="5" t="s">
        <v>60</v>
      </c>
      <c r="C137" s="4" t="s">
        <v>61</v>
      </c>
      <c r="D137" s="4" t="s">
        <v>19</v>
      </c>
      <c r="E137" s="4" t="s">
        <v>20</v>
      </c>
      <c r="F137" s="4" t="s">
        <v>345</v>
      </c>
      <c r="G137" s="1"/>
      <c r="H137" s="1"/>
    </row>
    <row r="138" spans="1:8" ht="15" customHeight="1">
      <c r="A138" s="4" t="s">
        <v>344</v>
      </c>
      <c r="B138" s="5" t="s">
        <v>63</v>
      </c>
      <c r="C138" s="4" t="s">
        <v>61</v>
      </c>
      <c r="D138" s="4" t="s">
        <v>23</v>
      </c>
      <c r="E138" s="4" t="s">
        <v>24</v>
      </c>
      <c r="F138" s="4" t="s">
        <v>346</v>
      </c>
      <c r="G138" s="1"/>
      <c r="H138" s="1"/>
    </row>
    <row r="139" spans="1:8" ht="15" customHeight="1">
      <c r="A139" s="4" t="s">
        <v>344</v>
      </c>
      <c r="B139" s="5" t="s">
        <v>65</v>
      </c>
      <c r="C139" s="4" t="s">
        <v>61</v>
      </c>
      <c r="D139" s="4" t="s">
        <v>66</v>
      </c>
      <c r="E139" s="4" t="s">
        <v>67</v>
      </c>
      <c r="F139" s="4" t="s">
        <v>347</v>
      </c>
      <c r="G139" s="1"/>
      <c r="H139" s="1"/>
    </row>
    <row r="140" spans="1:8" ht="15" customHeight="1">
      <c r="A140" s="4" t="s">
        <v>344</v>
      </c>
      <c r="B140" s="5" t="s">
        <v>348</v>
      </c>
      <c r="C140" s="4" t="s">
        <v>349</v>
      </c>
      <c r="D140" s="4" t="s">
        <v>19</v>
      </c>
      <c r="E140" s="4" t="s">
        <v>20</v>
      </c>
      <c r="F140" s="4" t="s">
        <v>350</v>
      </c>
      <c r="G140" s="1"/>
      <c r="H140" s="1"/>
    </row>
    <row r="141" spans="1:8" ht="15" customHeight="1">
      <c r="A141" s="4" t="s">
        <v>344</v>
      </c>
      <c r="B141" s="5" t="s">
        <v>351</v>
      </c>
      <c r="C141" s="4" t="s">
        <v>349</v>
      </c>
      <c r="D141" s="4" t="s">
        <v>42</v>
      </c>
      <c r="E141" s="4" t="s">
        <v>43</v>
      </c>
      <c r="F141" s="4" t="s">
        <v>352</v>
      </c>
      <c r="G141" s="1"/>
      <c r="H141" s="1"/>
    </row>
    <row r="142" spans="1:8" ht="15" customHeight="1">
      <c r="A142" s="4" t="s">
        <v>344</v>
      </c>
      <c r="B142" s="5" t="s">
        <v>353</v>
      </c>
      <c r="C142" s="4" t="s">
        <v>354</v>
      </c>
      <c r="D142" s="4" t="s">
        <v>19</v>
      </c>
      <c r="E142" s="4" t="s">
        <v>20</v>
      </c>
      <c r="F142" s="4" t="s">
        <v>355</v>
      </c>
      <c r="G142" s="1"/>
      <c r="H142" s="1"/>
    </row>
    <row r="143" spans="1:8" ht="15" customHeight="1">
      <c r="A143" s="4" t="s">
        <v>344</v>
      </c>
      <c r="B143" s="5" t="s">
        <v>356</v>
      </c>
      <c r="C143" s="4" t="s">
        <v>354</v>
      </c>
      <c r="D143" s="4" t="s">
        <v>42</v>
      </c>
      <c r="E143" s="4" t="s">
        <v>43</v>
      </c>
      <c r="F143" s="4" t="s">
        <v>357</v>
      </c>
      <c r="G143" s="1"/>
      <c r="H143" s="1"/>
    </row>
    <row r="144" spans="1:8" ht="15" customHeight="1">
      <c r="A144" s="4" t="s">
        <v>344</v>
      </c>
      <c r="B144" s="5" t="s">
        <v>358</v>
      </c>
      <c r="C144" s="4" t="s">
        <v>359</v>
      </c>
      <c r="D144" s="4" t="s">
        <v>19</v>
      </c>
      <c r="E144" s="4" t="s">
        <v>20</v>
      </c>
      <c r="F144" s="4" t="s">
        <v>360</v>
      </c>
      <c r="G144" s="1"/>
      <c r="H144" s="1"/>
    </row>
    <row r="145" spans="1:8" ht="15" customHeight="1">
      <c r="A145" s="4" t="s">
        <v>344</v>
      </c>
      <c r="B145" s="5" t="s">
        <v>361</v>
      </c>
      <c r="C145" s="4" t="s">
        <v>359</v>
      </c>
      <c r="D145" s="4" t="s">
        <v>140</v>
      </c>
      <c r="E145" s="4" t="s">
        <v>141</v>
      </c>
      <c r="F145" s="4" t="s">
        <v>362</v>
      </c>
      <c r="G145" s="1"/>
      <c r="H145" s="1"/>
    </row>
    <row r="146" spans="1:8" ht="15" customHeight="1">
      <c r="A146" s="4" t="s">
        <v>344</v>
      </c>
      <c r="B146" s="5" t="s">
        <v>166</v>
      </c>
      <c r="C146" s="4" t="s">
        <v>363</v>
      </c>
      <c r="D146" s="4" t="s">
        <v>19</v>
      </c>
      <c r="E146" s="4" t="s">
        <v>20</v>
      </c>
      <c r="F146" s="4" t="s">
        <v>364</v>
      </c>
      <c r="G146" s="1"/>
      <c r="H146" s="1"/>
    </row>
    <row r="147" spans="1:8" ht="15" customHeight="1">
      <c r="A147" s="4" t="s">
        <v>344</v>
      </c>
      <c r="B147" s="5" t="s">
        <v>169</v>
      </c>
      <c r="C147" s="4" t="s">
        <v>363</v>
      </c>
      <c r="D147" s="4" t="s">
        <v>128</v>
      </c>
      <c r="E147" s="4" t="s">
        <v>129</v>
      </c>
      <c r="F147" s="4" t="s">
        <v>365</v>
      </c>
      <c r="G147" s="1"/>
      <c r="H147" s="1"/>
    </row>
    <row r="148" spans="1:8" ht="15" customHeight="1">
      <c r="A148" s="4" t="s">
        <v>344</v>
      </c>
      <c r="B148" s="5" t="s">
        <v>366</v>
      </c>
      <c r="C148" s="4" t="s">
        <v>367</v>
      </c>
      <c r="D148" s="4" t="s">
        <v>79</v>
      </c>
      <c r="E148" s="4" t="s">
        <v>80</v>
      </c>
      <c r="F148" s="4" t="s">
        <v>368</v>
      </c>
      <c r="G148" s="1"/>
      <c r="H148" s="1"/>
    </row>
    <row r="149" spans="1:8" ht="15" customHeight="1">
      <c r="A149" s="4" t="s">
        <v>344</v>
      </c>
      <c r="B149" s="5" t="s">
        <v>369</v>
      </c>
      <c r="C149" s="4" t="s">
        <v>367</v>
      </c>
      <c r="D149" s="4" t="s">
        <v>19</v>
      </c>
      <c r="E149" s="4" t="s">
        <v>20</v>
      </c>
      <c r="F149" s="4" t="s">
        <v>370</v>
      </c>
      <c r="G149" s="1"/>
      <c r="H149" s="1"/>
    </row>
    <row r="150" spans="1:8" ht="15" customHeight="1">
      <c r="A150" s="4" t="s">
        <v>344</v>
      </c>
      <c r="B150" s="5" t="s">
        <v>371</v>
      </c>
      <c r="C150" s="4" t="s">
        <v>367</v>
      </c>
      <c r="D150" s="4" t="s">
        <v>85</v>
      </c>
      <c r="E150" s="4" t="s">
        <v>86</v>
      </c>
      <c r="F150" s="4" t="s">
        <v>372</v>
      </c>
      <c r="G150" s="1"/>
      <c r="H150" s="1"/>
    </row>
    <row r="151" spans="1:8" ht="15" customHeight="1">
      <c r="A151" s="4" t="s">
        <v>344</v>
      </c>
      <c r="B151" s="5" t="s">
        <v>156</v>
      </c>
      <c r="C151" s="4" t="s">
        <v>367</v>
      </c>
      <c r="D151" s="4" t="s">
        <v>337</v>
      </c>
      <c r="E151" s="4" t="s">
        <v>338</v>
      </c>
      <c r="F151" s="4" t="s">
        <v>373</v>
      </c>
      <c r="G151" s="1"/>
      <c r="H151" s="1"/>
    </row>
    <row r="152" spans="1:8" ht="15" customHeight="1">
      <c r="A152" s="4" t="s">
        <v>374</v>
      </c>
      <c r="B152" s="5" t="s">
        <v>375</v>
      </c>
      <c r="C152" s="4" t="s">
        <v>376</v>
      </c>
      <c r="D152" s="4" t="s">
        <v>19</v>
      </c>
      <c r="E152" s="4" t="s">
        <v>20</v>
      </c>
      <c r="F152" s="4" t="s">
        <v>377</v>
      </c>
      <c r="G152" s="1"/>
      <c r="H152" s="1"/>
    </row>
    <row r="153" spans="1:8" ht="15" customHeight="1">
      <c r="A153" s="4" t="s">
        <v>374</v>
      </c>
      <c r="B153" s="5" t="s">
        <v>378</v>
      </c>
      <c r="C153" s="4" t="s">
        <v>376</v>
      </c>
      <c r="D153" s="4" t="s">
        <v>42</v>
      </c>
      <c r="E153" s="4" t="s">
        <v>43</v>
      </c>
      <c r="F153" s="4" t="s">
        <v>379</v>
      </c>
      <c r="G153" s="1"/>
      <c r="H153" s="1"/>
    </row>
    <row r="154" spans="1:8" ht="15" customHeight="1">
      <c r="A154" s="4" t="s">
        <v>380</v>
      </c>
      <c r="B154" s="5" t="s">
        <v>60</v>
      </c>
      <c r="C154" s="4" t="s">
        <v>61</v>
      </c>
      <c r="D154" s="4" t="s">
        <v>19</v>
      </c>
      <c r="E154" s="4" t="s">
        <v>20</v>
      </c>
      <c r="F154" s="4" t="s">
        <v>381</v>
      </c>
      <c r="G154" s="1"/>
      <c r="H154" s="1"/>
    </row>
    <row r="155" spans="1:8" ht="15" customHeight="1">
      <c r="A155" s="4" t="s">
        <v>380</v>
      </c>
      <c r="B155" s="5" t="s">
        <v>63</v>
      </c>
      <c r="C155" s="4" t="s">
        <v>61</v>
      </c>
      <c r="D155" s="4" t="s">
        <v>23</v>
      </c>
      <c r="E155" s="4" t="s">
        <v>24</v>
      </c>
      <c r="F155" s="4" t="s">
        <v>382</v>
      </c>
      <c r="G155" s="1"/>
      <c r="H155" s="1"/>
    </row>
    <row r="156" spans="1:8" ht="15" customHeight="1">
      <c r="A156" s="4" t="s">
        <v>380</v>
      </c>
      <c r="B156" s="5" t="s">
        <v>65</v>
      </c>
      <c r="C156" s="4" t="s">
        <v>61</v>
      </c>
      <c r="D156" s="4" t="s">
        <v>66</v>
      </c>
      <c r="E156" s="4" t="s">
        <v>67</v>
      </c>
      <c r="F156" s="4" t="s">
        <v>383</v>
      </c>
      <c r="G156" s="1"/>
      <c r="H156" s="1"/>
    </row>
    <row r="157" spans="1:8" ht="15" customHeight="1">
      <c r="A157" s="4" t="s">
        <v>380</v>
      </c>
      <c r="B157" s="5" t="s">
        <v>104</v>
      </c>
      <c r="C157" s="4" t="s">
        <v>384</v>
      </c>
      <c r="D157" s="4" t="s">
        <v>71</v>
      </c>
      <c r="E157" s="4" t="s">
        <v>72</v>
      </c>
      <c r="F157" s="4" t="s">
        <v>385</v>
      </c>
      <c r="G157" s="1"/>
      <c r="H157" s="1"/>
    </row>
    <row r="158" spans="1:8" ht="15" customHeight="1">
      <c r="A158" s="4" t="s">
        <v>380</v>
      </c>
      <c r="B158" s="5" t="s">
        <v>366</v>
      </c>
      <c r="C158" s="4" t="s">
        <v>386</v>
      </c>
      <c r="D158" s="4" t="s">
        <v>19</v>
      </c>
      <c r="E158" s="4" t="s">
        <v>20</v>
      </c>
      <c r="F158" s="4" t="s">
        <v>387</v>
      </c>
      <c r="G158" s="1"/>
      <c r="H158" s="1"/>
    </row>
    <row r="159" spans="1:8" ht="15" customHeight="1">
      <c r="A159" s="4" t="s">
        <v>380</v>
      </c>
      <c r="B159" s="5" t="s">
        <v>388</v>
      </c>
      <c r="C159" s="4" t="s">
        <v>386</v>
      </c>
      <c r="D159" s="4" t="s">
        <v>42</v>
      </c>
      <c r="E159" s="4" t="s">
        <v>43</v>
      </c>
      <c r="F159" s="4" t="s">
        <v>389</v>
      </c>
      <c r="G159" s="1"/>
      <c r="H159" s="1"/>
    </row>
    <row r="160" spans="1:8" ht="15" customHeight="1">
      <c r="A160" s="4" t="s">
        <v>380</v>
      </c>
      <c r="B160" s="5" t="s">
        <v>366</v>
      </c>
      <c r="C160" s="4" t="s">
        <v>390</v>
      </c>
      <c r="D160" s="4" t="s">
        <v>79</v>
      </c>
      <c r="E160" s="4" t="s">
        <v>80</v>
      </c>
      <c r="F160" s="4" t="s">
        <v>391</v>
      </c>
      <c r="G160" s="1"/>
      <c r="H160" s="1"/>
    </row>
    <row r="161" spans="1:8" ht="15" customHeight="1">
      <c r="A161" s="4" t="s">
        <v>380</v>
      </c>
      <c r="B161" s="5" t="s">
        <v>369</v>
      </c>
      <c r="C161" s="4" t="s">
        <v>390</v>
      </c>
      <c r="D161" s="4" t="s">
        <v>19</v>
      </c>
      <c r="E161" s="4" t="s">
        <v>20</v>
      </c>
      <c r="F161" s="4" t="s">
        <v>392</v>
      </c>
      <c r="G161" s="1"/>
      <c r="H161" s="1"/>
    </row>
    <row r="162" spans="1:8" ht="15" customHeight="1">
      <c r="A162" s="4" t="s">
        <v>380</v>
      </c>
      <c r="B162" s="5" t="s">
        <v>371</v>
      </c>
      <c r="C162" s="4" t="s">
        <v>390</v>
      </c>
      <c r="D162" s="4" t="s">
        <v>85</v>
      </c>
      <c r="E162" s="4" t="s">
        <v>86</v>
      </c>
      <c r="F162" s="4" t="s">
        <v>393</v>
      </c>
      <c r="G162" s="1"/>
      <c r="H162" s="1"/>
    </row>
    <row r="163" spans="1:8" ht="15" customHeight="1">
      <c r="A163" s="4" t="s">
        <v>380</v>
      </c>
      <c r="B163" s="5" t="s">
        <v>394</v>
      </c>
      <c r="C163" s="4" t="s">
        <v>395</v>
      </c>
      <c r="D163" s="4" t="s">
        <v>79</v>
      </c>
      <c r="E163" s="4" t="s">
        <v>80</v>
      </c>
      <c r="F163" s="4" t="s">
        <v>396</v>
      </c>
      <c r="G163" s="1"/>
      <c r="H163" s="1"/>
    </row>
    <row r="164" spans="1:8" ht="15" customHeight="1">
      <c r="A164" s="4" t="s">
        <v>380</v>
      </c>
      <c r="B164" s="5" t="s">
        <v>397</v>
      </c>
      <c r="C164" s="4" t="s">
        <v>395</v>
      </c>
      <c r="D164" s="4" t="s">
        <v>19</v>
      </c>
      <c r="E164" s="4" t="s">
        <v>20</v>
      </c>
      <c r="F164" s="4" t="s">
        <v>398</v>
      </c>
      <c r="G164" s="1"/>
      <c r="H164" s="1"/>
    </row>
    <row r="165" spans="1:8" ht="15" customHeight="1">
      <c r="A165" s="4" t="s">
        <v>380</v>
      </c>
      <c r="B165" s="5" t="s">
        <v>399</v>
      </c>
      <c r="C165" s="4" t="s">
        <v>395</v>
      </c>
      <c r="D165" s="4" t="s">
        <v>85</v>
      </c>
      <c r="E165" s="4" t="s">
        <v>86</v>
      </c>
      <c r="F165" s="4" t="s">
        <v>400</v>
      </c>
      <c r="G165" s="1"/>
      <c r="H165" s="1"/>
    </row>
    <row r="166" spans="1:8" ht="15" customHeight="1">
      <c r="A166" s="4" t="s">
        <v>380</v>
      </c>
      <c r="B166" s="5" t="s">
        <v>358</v>
      </c>
      <c r="C166" s="4" t="s">
        <v>401</v>
      </c>
      <c r="D166" s="4" t="s">
        <v>19</v>
      </c>
      <c r="E166" s="4" t="s">
        <v>20</v>
      </c>
      <c r="F166" s="4" t="s">
        <v>402</v>
      </c>
      <c r="G166" s="1"/>
      <c r="H166" s="1"/>
    </row>
    <row r="167" spans="1:8" ht="15" customHeight="1">
      <c r="A167" s="4" t="s">
        <v>380</v>
      </c>
      <c r="B167" s="5" t="s">
        <v>361</v>
      </c>
      <c r="C167" s="4" t="s">
        <v>401</v>
      </c>
      <c r="D167" s="4" t="s">
        <v>140</v>
      </c>
      <c r="E167" s="4" t="s">
        <v>141</v>
      </c>
      <c r="F167" s="4" t="s">
        <v>403</v>
      </c>
      <c r="G167" s="1"/>
      <c r="H167" s="1"/>
    </row>
    <row r="168" spans="1:8" ht="15" customHeight="1">
      <c r="A168" s="4" t="s">
        <v>380</v>
      </c>
      <c r="B168" s="5" t="s">
        <v>206</v>
      </c>
      <c r="C168" s="4" t="s">
        <v>404</v>
      </c>
      <c r="D168" s="4" t="s">
        <v>19</v>
      </c>
      <c r="E168" s="4" t="s">
        <v>20</v>
      </c>
      <c r="F168" s="4" t="s">
        <v>405</v>
      </c>
      <c r="G168" s="1"/>
      <c r="H168" s="1"/>
    </row>
    <row r="169" spans="1:8" ht="15" customHeight="1">
      <c r="A169" s="4" t="s">
        <v>380</v>
      </c>
      <c r="B169" s="5" t="s">
        <v>209</v>
      </c>
      <c r="C169" s="4" t="s">
        <v>404</v>
      </c>
      <c r="D169" s="4" t="s">
        <v>128</v>
      </c>
      <c r="E169" s="4" t="s">
        <v>129</v>
      </c>
      <c r="F169" s="4" t="s">
        <v>406</v>
      </c>
      <c r="G169" s="1"/>
      <c r="H169" s="1"/>
    </row>
    <row r="170" spans="1:8" ht="15" customHeight="1">
      <c r="A170" s="4" t="s">
        <v>380</v>
      </c>
      <c r="B170" s="5" t="s">
        <v>407</v>
      </c>
      <c r="C170" s="4" t="s">
        <v>408</v>
      </c>
      <c r="D170" s="4" t="s">
        <v>79</v>
      </c>
      <c r="E170" s="4" t="s">
        <v>80</v>
      </c>
      <c r="F170" s="4" t="s">
        <v>409</v>
      </c>
      <c r="G170" s="1"/>
      <c r="H170" s="1"/>
    </row>
    <row r="171" spans="1:8" ht="15" customHeight="1">
      <c r="A171" s="4" t="s">
        <v>380</v>
      </c>
      <c r="B171" s="5" t="s">
        <v>410</v>
      </c>
      <c r="C171" s="4" t="s">
        <v>408</v>
      </c>
      <c r="D171" s="4" t="s">
        <v>19</v>
      </c>
      <c r="E171" s="4" t="s">
        <v>20</v>
      </c>
      <c r="F171" s="4" t="s">
        <v>411</v>
      </c>
      <c r="G171" s="1"/>
      <c r="H171" s="1"/>
    </row>
    <row r="172" spans="1:8" ht="15" customHeight="1">
      <c r="A172" s="4" t="s">
        <v>380</v>
      </c>
      <c r="B172" s="5" t="s">
        <v>412</v>
      </c>
      <c r="C172" s="4" t="s">
        <v>408</v>
      </c>
      <c r="D172" s="4" t="s">
        <v>85</v>
      </c>
      <c r="E172" s="4" t="s">
        <v>86</v>
      </c>
      <c r="F172" s="4" t="s">
        <v>413</v>
      </c>
      <c r="G172" s="1"/>
      <c r="H172" s="1"/>
    </row>
    <row r="173" spans="1:8" ht="15" customHeight="1">
      <c r="A173" s="4" t="s">
        <v>380</v>
      </c>
      <c r="B173" s="5" t="s">
        <v>156</v>
      </c>
      <c r="C173" s="4" t="s">
        <v>390</v>
      </c>
      <c r="D173" s="4" t="s">
        <v>337</v>
      </c>
      <c r="E173" s="4" t="s">
        <v>338</v>
      </c>
      <c r="F173" s="4" t="s">
        <v>414</v>
      </c>
      <c r="G173" s="1"/>
      <c r="H173" s="1"/>
    </row>
    <row r="174" spans="1:8" ht="15" customHeight="1">
      <c r="A174" s="4" t="s">
        <v>380</v>
      </c>
      <c r="B174" s="5" t="s">
        <v>415</v>
      </c>
      <c r="C174" s="4" t="s">
        <v>395</v>
      </c>
      <c r="D174" s="4" t="s">
        <v>337</v>
      </c>
      <c r="E174" s="4" t="s">
        <v>338</v>
      </c>
      <c r="F174" s="4" t="s">
        <v>416</v>
      </c>
      <c r="G174" s="1"/>
      <c r="H174" s="1"/>
    </row>
    <row r="175" spans="1:8" ht="15" customHeight="1">
      <c r="A175" s="4" t="s">
        <v>380</v>
      </c>
      <c r="B175" s="5" t="s">
        <v>415</v>
      </c>
      <c r="C175" s="4" t="s">
        <v>417</v>
      </c>
      <c r="D175" s="4" t="s">
        <v>158</v>
      </c>
      <c r="E175" s="4" t="s">
        <v>159</v>
      </c>
      <c r="F175" s="4" t="s">
        <v>418</v>
      </c>
      <c r="G175" s="1"/>
      <c r="H175" s="1"/>
    </row>
    <row r="176" spans="1:8" ht="15" customHeight="1">
      <c r="A176" s="4" t="s">
        <v>380</v>
      </c>
      <c r="B176" s="5" t="s">
        <v>419</v>
      </c>
      <c r="C176" s="4" t="s">
        <v>420</v>
      </c>
      <c r="D176" s="4" t="s">
        <v>158</v>
      </c>
      <c r="E176" s="4" t="s">
        <v>159</v>
      </c>
      <c r="F176" s="4" t="s">
        <v>421</v>
      </c>
      <c r="G176" s="1"/>
      <c r="H176" s="1"/>
    </row>
    <row r="177" spans="1:8" ht="15" customHeight="1">
      <c r="A177" s="4" t="s">
        <v>380</v>
      </c>
      <c r="B177" s="5" t="s">
        <v>422</v>
      </c>
      <c r="C177" s="4" t="s">
        <v>408</v>
      </c>
      <c r="D177" s="4" t="s">
        <v>337</v>
      </c>
      <c r="E177" s="4" t="s">
        <v>338</v>
      </c>
      <c r="F177" s="4" t="s">
        <v>423</v>
      </c>
      <c r="G177" s="1"/>
      <c r="H177" s="1"/>
    </row>
    <row r="178" spans="1:8" ht="15" customHeight="1">
      <c r="A178" s="4" t="s">
        <v>424</v>
      </c>
      <c r="B178" s="5" t="s">
        <v>60</v>
      </c>
      <c r="C178" s="4" t="s">
        <v>61</v>
      </c>
      <c r="D178" s="4" t="s">
        <v>19</v>
      </c>
      <c r="E178" s="4" t="s">
        <v>20</v>
      </c>
      <c r="F178" s="4" t="s">
        <v>425</v>
      </c>
      <c r="G178" s="1"/>
      <c r="H178" s="1"/>
    </row>
    <row r="179" spans="1:8" ht="15" customHeight="1">
      <c r="A179" s="4" t="s">
        <v>424</v>
      </c>
      <c r="B179" s="5" t="s">
        <v>63</v>
      </c>
      <c r="C179" s="4" t="s">
        <v>61</v>
      </c>
      <c r="D179" s="4" t="s">
        <v>23</v>
      </c>
      <c r="E179" s="4" t="s">
        <v>24</v>
      </c>
      <c r="F179" s="4" t="s">
        <v>426</v>
      </c>
      <c r="G179" s="1"/>
      <c r="H179" s="1"/>
    </row>
    <row r="180" spans="1:8" ht="15" customHeight="1">
      <c r="A180" s="4" t="s">
        <v>424</v>
      </c>
      <c r="B180" s="5" t="s">
        <v>65</v>
      </c>
      <c r="C180" s="4" t="s">
        <v>61</v>
      </c>
      <c r="D180" s="4" t="s">
        <v>66</v>
      </c>
      <c r="E180" s="4" t="s">
        <v>67</v>
      </c>
      <c r="F180" s="4" t="s">
        <v>427</v>
      </c>
      <c r="G180" s="1"/>
      <c r="H180" s="1"/>
    </row>
    <row r="181" spans="1:8" ht="15" customHeight="1">
      <c r="A181" s="4" t="s">
        <v>424</v>
      </c>
      <c r="B181" s="5" t="s">
        <v>428</v>
      </c>
      <c r="C181" s="4" t="s">
        <v>429</v>
      </c>
      <c r="D181" s="4" t="s">
        <v>19</v>
      </c>
      <c r="E181" s="4" t="s">
        <v>20</v>
      </c>
      <c r="F181" s="4" t="s">
        <v>430</v>
      </c>
      <c r="G181" s="1"/>
      <c r="H181" s="1"/>
    </row>
    <row r="182" spans="1:8" ht="15" customHeight="1">
      <c r="A182" s="4" t="s">
        <v>424</v>
      </c>
      <c r="B182" s="5" t="s">
        <v>431</v>
      </c>
      <c r="C182" s="4" t="s">
        <v>429</v>
      </c>
      <c r="D182" s="4" t="s">
        <v>42</v>
      </c>
      <c r="E182" s="4" t="s">
        <v>43</v>
      </c>
      <c r="F182" s="4" t="s">
        <v>432</v>
      </c>
      <c r="G182" s="1"/>
      <c r="H182" s="1"/>
    </row>
    <row r="183" spans="1:8" ht="15" customHeight="1">
      <c r="A183" s="4" t="s">
        <v>424</v>
      </c>
      <c r="B183" s="5" t="s">
        <v>433</v>
      </c>
      <c r="C183" s="4" t="s">
        <v>434</v>
      </c>
      <c r="D183" s="4" t="s">
        <v>19</v>
      </c>
      <c r="E183" s="4" t="s">
        <v>20</v>
      </c>
      <c r="F183" s="4" t="s">
        <v>435</v>
      </c>
      <c r="G183" s="1"/>
      <c r="H183" s="1"/>
    </row>
    <row r="184" spans="1:8" ht="15" customHeight="1">
      <c r="A184" s="4" t="s">
        <v>424</v>
      </c>
      <c r="B184" s="5" t="s">
        <v>436</v>
      </c>
      <c r="C184" s="4" t="s">
        <v>434</v>
      </c>
      <c r="D184" s="4" t="s">
        <v>128</v>
      </c>
      <c r="E184" s="4" t="s">
        <v>129</v>
      </c>
      <c r="F184" s="4" t="s">
        <v>437</v>
      </c>
      <c r="G184" s="1"/>
      <c r="H184" s="1"/>
    </row>
    <row r="185" spans="1:8" ht="15" customHeight="1">
      <c r="A185" s="4" t="s">
        <v>424</v>
      </c>
      <c r="B185" s="5" t="s">
        <v>438</v>
      </c>
      <c r="C185" s="4" t="s">
        <v>439</v>
      </c>
      <c r="D185" s="4" t="s">
        <v>71</v>
      </c>
      <c r="E185" s="4" t="s">
        <v>72</v>
      </c>
      <c r="F185" s="4" t="s">
        <v>440</v>
      </c>
      <c r="G185" s="1"/>
      <c r="H185" s="1"/>
    </row>
    <row r="186" spans="1:8" ht="15" customHeight="1">
      <c r="A186" s="4" t="s">
        <v>424</v>
      </c>
      <c r="B186" s="5" t="s">
        <v>366</v>
      </c>
      <c r="C186" s="4" t="s">
        <v>441</v>
      </c>
      <c r="D186" s="4" t="s">
        <v>79</v>
      </c>
      <c r="E186" s="4" t="s">
        <v>80</v>
      </c>
      <c r="F186" s="4" t="s">
        <v>442</v>
      </c>
      <c r="G186" s="1"/>
      <c r="H186" s="1"/>
    </row>
    <row r="187" spans="1:8" ht="15" customHeight="1">
      <c r="A187" s="4" t="s">
        <v>424</v>
      </c>
      <c r="B187" s="5" t="s">
        <v>369</v>
      </c>
      <c r="C187" s="4" t="s">
        <v>441</v>
      </c>
      <c r="D187" s="4" t="s">
        <v>19</v>
      </c>
      <c r="E187" s="4" t="s">
        <v>20</v>
      </c>
      <c r="F187" s="4" t="s">
        <v>443</v>
      </c>
      <c r="G187" s="1"/>
      <c r="H187" s="1"/>
    </row>
    <row r="188" spans="1:8" ht="15" customHeight="1">
      <c r="A188" s="4" t="s">
        <v>424</v>
      </c>
      <c r="B188" s="5" t="s">
        <v>371</v>
      </c>
      <c r="C188" s="4" t="s">
        <v>441</v>
      </c>
      <c r="D188" s="4" t="s">
        <v>85</v>
      </c>
      <c r="E188" s="4" t="s">
        <v>86</v>
      </c>
      <c r="F188" s="4" t="s">
        <v>444</v>
      </c>
      <c r="G188" s="1"/>
      <c r="H188" s="1"/>
    </row>
    <row r="189" spans="1:8" ht="15" customHeight="1">
      <c r="A189" s="4" t="s">
        <v>424</v>
      </c>
      <c r="B189" s="5" t="s">
        <v>156</v>
      </c>
      <c r="C189" s="4" t="s">
        <v>441</v>
      </c>
      <c r="D189" s="4" t="s">
        <v>337</v>
      </c>
      <c r="E189" s="4" t="s">
        <v>338</v>
      </c>
      <c r="F189" s="4" t="s">
        <v>445</v>
      </c>
      <c r="G189" s="1"/>
      <c r="H189" s="1"/>
    </row>
    <row r="190" spans="1:8" ht="15" customHeight="1">
      <c r="A190" s="4" t="s">
        <v>446</v>
      </c>
      <c r="B190" s="5" t="s">
        <v>60</v>
      </c>
      <c r="C190" s="4" t="s">
        <v>61</v>
      </c>
      <c r="D190" s="4" t="s">
        <v>19</v>
      </c>
      <c r="E190" s="4" t="s">
        <v>20</v>
      </c>
      <c r="F190" s="4" t="s">
        <v>447</v>
      </c>
      <c r="G190" s="1"/>
      <c r="H190" s="1"/>
    </row>
    <row r="191" spans="1:8" ht="15" customHeight="1">
      <c r="A191" s="4" t="s">
        <v>446</v>
      </c>
      <c r="B191" s="5" t="s">
        <v>63</v>
      </c>
      <c r="C191" s="4" t="s">
        <v>61</v>
      </c>
      <c r="D191" s="4" t="s">
        <v>23</v>
      </c>
      <c r="E191" s="4" t="s">
        <v>24</v>
      </c>
      <c r="F191" s="4" t="s">
        <v>448</v>
      </c>
      <c r="G191" s="1"/>
      <c r="H191" s="1"/>
    </row>
    <row r="192" spans="1:8" ht="15" customHeight="1">
      <c r="A192" s="4" t="s">
        <v>446</v>
      </c>
      <c r="B192" s="5" t="s">
        <v>65</v>
      </c>
      <c r="C192" s="4" t="s">
        <v>61</v>
      </c>
      <c r="D192" s="4" t="s">
        <v>66</v>
      </c>
      <c r="E192" s="4" t="s">
        <v>67</v>
      </c>
      <c r="F192" s="4" t="s">
        <v>449</v>
      </c>
      <c r="G192" s="1"/>
      <c r="H192" s="1"/>
    </row>
    <row r="193" spans="1:8" ht="15" customHeight="1">
      <c r="A193" s="4" t="s">
        <v>446</v>
      </c>
      <c r="B193" s="5" t="s">
        <v>450</v>
      </c>
      <c r="C193" s="4" t="s">
        <v>451</v>
      </c>
      <c r="D193" s="4" t="s">
        <v>71</v>
      </c>
      <c r="E193" s="4" t="s">
        <v>72</v>
      </c>
      <c r="F193" s="4" t="s">
        <v>452</v>
      </c>
      <c r="G193" s="1"/>
      <c r="H193" s="1"/>
    </row>
    <row r="194" spans="1:8" ht="15" customHeight="1">
      <c r="A194" s="4" t="s">
        <v>446</v>
      </c>
      <c r="B194" s="5" t="s">
        <v>453</v>
      </c>
      <c r="C194" s="4" t="s">
        <v>454</v>
      </c>
      <c r="D194" s="4" t="s">
        <v>71</v>
      </c>
      <c r="E194" s="4" t="s">
        <v>72</v>
      </c>
      <c r="F194" s="4" t="s">
        <v>455</v>
      </c>
      <c r="G194" s="1"/>
      <c r="H194" s="1"/>
    </row>
    <row r="195" spans="1:8" ht="15" customHeight="1">
      <c r="A195" s="4" t="s">
        <v>446</v>
      </c>
      <c r="B195" s="5" t="s">
        <v>378</v>
      </c>
      <c r="C195" s="4" t="s">
        <v>456</v>
      </c>
      <c r="D195" s="4" t="s">
        <v>71</v>
      </c>
      <c r="E195" s="4" t="s">
        <v>72</v>
      </c>
      <c r="F195" s="4" t="s">
        <v>457</v>
      </c>
      <c r="G195" s="1"/>
      <c r="H195" s="1"/>
    </row>
    <row r="196" spans="1:8" ht="15" customHeight="1">
      <c r="A196" s="4" t="s">
        <v>446</v>
      </c>
      <c r="B196" s="5" t="s">
        <v>458</v>
      </c>
      <c r="C196" s="4" t="s">
        <v>459</v>
      </c>
      <c r="D196" s="4" t="s">
        <v>71</v>
      </c>
      <c r="E196" s="4" t="s">
        <v>72</v>
      </c>
      <c r="F196" s="4" t="s">
        <v>460</v>
      </c>
      <c r="G196" s="1"/>
      <c r="H196" s="1"/>
    </row>
    <row r="197" spans="1:8" ht="15" customHeight="1">
      <c r="A197" s="4" t="s">
        <v>446</v>
      </c>
      <c r="B197" s="5" t="s">
        <v>461</v>
      </c>
      <c r="C197" s="4" t="s">
        <v>462</v>
      </c>
      <c r="D197" s="4" t="s">
        <v>19</v>
      </c>
      <c r="E197" s="4" t="s">
        <v>20</v>
      </c>
      <c r="F197" s="4" t="s">
        <v>463</v>
      </c>
      <c r="G197" s="1"/>
      <c r="H197" s="1"/>
    </row>
    <row r="198" spans="1:8" ht="15" customHeight="1">
      <c r="A198" s="4" t="s">
        <v>446</v>
      </c>
      <c r="B198" s="5" t="s">
        <v>464</v>
      </c>
      <c r="C198" s="4" t="s">
        <v>462</v>
      </c>
      <c r="D198" s="4" t="s">
        <v>42</v>
      </c>
      <c r="E198" s="4" t="s">
        <v>43</v>
      </c>
      <c r="F198" s="4" t="s">
        <v>465</v>
      </c>
      <c r="G198" s="1"/>
      <c r="H198" s="1"/>
    </row>
    <row r="199" spans="1:8" ht="15" customHeight="1">
      <c r="A199" s="4" t="s">
        <v>446</v>
      </c>
      <c r="B199" s="5" t="s">
        <v>366</v>
      </c>
      <c r="C199" s="4" t="s">
        <v>466</v>
      </c>
      <c r="D199" s="4" t="s">
        <v>79</v>
      </c>
      <c r="E199" s="4" t="s">
        <v>80</v>
      </c>
      <c r="F199" s="4" t="s">
        <v>467</v>
      </c>
      <c r="G199" s="1"/>
      <c r="H199" s="1"/>
    </row>
    <row r="200" spans="1:8" ht="15" customHeight="1">
      <c r="A200" s="4" t="s">
        <v>446</v>
      </c>
      <c r="B200" s="5" t="s">
        <v>369</v>
      </c>
      <c r="C200" s="4" t="s">
        <v>466</v>
      </c>
      <c r="D200" s="4" t="s">
        <v>19</v>
      </c>
      <c r="E200" s="4" t="s">
        <v>20</v>
      </c>
      <c r="F200" s="4" t="s">
        <v>468</v>
      </c>
      <c r="G200" s="1"/>
      <c r="H200" s="1"/>
    </row>
    <row r="201" spans="1:8" ht="15" customHeight="1">
      <c r="A201" s="4" t="s">
        <v>446</v>
      </c>
      <c r="B201" s="5" t="s">
        <v>371</v>
      </c>
      <c r="C201" s="4" t="s">
        <v>466</v>
      </c>
      <c r="D201" s="4" t="s">
        <v>85</v>
      </c>
      <c r="E201" s="4" t="s">
        <v>86</v>
      </c>
      <c r="F201" s="4" t="s">
        <v>469</v>
      </c>
      <c r="G201" s="1"/>
      <c r="H201" s="1"/>
    </row>
    <row r="202" spans="1:8" ht="15" customHeight="1">
      <c r="A202" s="4" t="s">
        <v>446</v>
      </c>
      <c r="B202" s="5" t="s">
        <v>156</v>
      </c>
      <c r="C202" s="4" t="s">
        <v>466</v>
      </c>
      <c r="D202" s="4" t="s">
        <v>100</v>
      </c>
      <c r="E202" s="4" t="s">
        <v>101</v>
      </c>
      <c r="F202" s="4" t="s">
        <v>470</v>
      </c>
      <c r="G202" s="1"/>
      <c r="H202" s="1"/>
    </row>
    <row r="203" spans="1:8" ht="15" customHeight="1">
      <c r="A203" s="4" t="s">
        <v>471</v>
      </c>
      <c r="B203" s="5" t="s">
        <v>249</v>
      </c>
      <c r="C203" s="4" t="s">
        <v>472</v>
      </c>
      <c r="D203" s="4" t="s">
        <v>19</v>
      </c>
      <c r="E203" s="4" t="s">
        <v>20</v>
      </c>
      <c r="F203" s="4" t="s">
        <v>473</v>
      </c>
      <c r="G203" s="1"/>
      <c r="H203" s="1"/>
    </row>
    <row r="204" spans="1:8" ht="15" customHeight="1">
      <c r="A204" s="4" t="s">
        <v>471</v>
      </c>
      <c r="B204" s="5" t="s">
        <v>252</v>
      </c>
      <c r="C204" s="4" t="s">
        <v>472</v>
      </c>
      <c r="D204" s="4" t="s">
        <v>128</v>
      </c>
      <c r="E204" s="4" t="s">
        <v>129</v>
      </c>
      <c r="F204" s="4" t="s">
        <v>474</v>
      </c>
      <c r="G204" s="1"/>
      <c r="H204" s="1"/>
    </row>
    <row r="205" spans="1:8" ht="15" customHeight="1">
      <c r="A205" s="4" t="s">
        <v>471</v>
      </c>
      <c r="B205" s="5" t="s">
        <v>475</v>
      </c>
      <c r="C205" s="4" t="s">
        <v>476</v>
      </c>
      <c r="D205" s="4" t="s">
        <v>158</v>
      </c>
      <c r="E205" s="4" t="s">
        <v>159</v>
      </c>
      <c r="F205" s="4" t="s">
        <v>477</v>
      </c>
      <c r="G205" s="1"/>
      <c r="H205" s="1"/>
    </row>
    <row r="206" spans="1:8" ht="15" customHeight="1">
      <c r="A206" s="4" t="s">
        <v>478</v>
      </c>
      <c r="B206" s="5" t="s">
        <v>60</v>
      </c>
      <c r="C206" s="4" t="s">
        <v>61</v>
      </c>
      <c r="D206" s="4" t="s">
        <v>19</v>
      </c>
      <c r="E206" s="4" t="s">
        <v>20</v>
      </c>
      <c r="F206" s="4" t="s">
        <v>479</v>
      </c>
      <c r="G206" s="1"/>
      <c r="H206" s="1"/>
    </row>
    <row r="207" spans="1:8" ht="15" customHeight="1">
      <c r="A207" s="4" t="s">
        <v>478</v>
      </c>
      <c r="B207" s="5" t="s">
        <v>63</v>
      </c>
      <c r="C207" s="4" t="s">
        <v>61</v>
      </c>
      <c r="D207" s="4" t="s">
        <v>23</v>
      </c>
      <c r="E207" s="4" t="s">
        <v>24</v>
      </c>
      <c r="F207" s="4" t="s">
        <v>480</v>
      </c>
      <c r="G207" s="1"/>
      <c r="H207" s="1"/>
    </row>
    <row r="208" spans="1:8" ht="15" customHeight="1">
      <c r="A208" s="4" t="s">
        <v>478</v>
      </c>
      <c r="B208" s="5" t="s">
        <v>65</v>
      </c>
      <c r="C208" s="4" t="s">
        <v>61</v>
      </c>
      <c r="D208" s="4" t="s">
        <v>66</v>
      </c>
      <c r="E208" s="4" t="s">
        <v>67</v>
      </c>
      <c r="F208" s="4" t="s">
        <v>481</v>
      </c>
      <c r="G208" s="1"/>
      <c r="H208" s="1"/>
    </row>
    <row r="209" spans="1:8" ht="15" customHeight="1">
      <c r="A209" s="4" t="s">
        <v>478</v>
      </c>
      <c r="B209" s="5" t="s">
        <v>482</v>
      </c>
      <c r="C209" s="4" t="s">
        <v>483</v>
      </c>
      <c r="D209" s="4" t="s">
        <v>71</v>
      </c>
      <c r="E209" s="4" t="s">
        <v>72</v>
      </c>
      <c r="F209" s="4" t="s">
        <v>484</v>
      </c>
      <c r="G209" s="1"/>
      <c r="H209" s="1"/>
    </row>
    <row r="210" spans="1:8" ht="15" customHeight="1">
      <c r="A210" s="4" t="s">
        <v>478</v>
      </c>
      <c r="B210" s="5" t="s">
        <v>351</v>
      </c>
      <c r="C210" s="4" t="s">
        <v>485</v>
      </c>
      <c r="D210" s="4" t="s">
        <v>71</v>
      </c>
      <c r="E210" s="4" t="s">
        <v>72</v>
      </c>
      <c r="F210" s="4" t="s">
        <v>486</v>
      </c>
      <c r="G210" s="1"/>
      <c r="H210" s="1"/>
    </row>
    <row r="211" spans="1:8" ht="15" customHeight="1">
      <c r="A211" s="4" t="s">
        <v>478</v>
      </c>
      <c r="B211" s="5" t="s">
        <v>104</v>
      </c>
      <c r="C211" s="4" t="s">
        <v>487</v>
      </c>
      <c r="D211" s="4" t="s">
        <v>71</v>
      </c>
      <c r="E211" s="4" t="s">
        <v>72</v>
      </c>
      <c r="F211" s="4" t="s">
        <v>488</v>
      </c>
      <c r="G211" s="1"/>
      <c r="H211" s="1"/>
    </row>
    <row r="212" spans="1:8" ht="15" customHeight="1">
      <c r="A212" s="4" t="s">
        <v>478</v>
      </c>
      <c r="B212" s="5" t="s">
        <v>489</v>
      </c>
      <c r="C212" s="4" t="s">
        <v>490</v>
      </c>
      <c r="D212" s="4" t="s">
        <v>19</v>
      </c>
      <c r="E212" s="4" t="s">
        <v>20</v>
      </c>
      <c r="F212" s="4" t="s">
        <v>491</v>
      </c>
      <c r="G212" s="1"/>
      <c r="H212" s="1"/>
    </row>
    <row r="213" spans="1:8" ht="15" customHeight="1">
      <c r="A213" s="4" t="s">
        <v>478</v>
      </c>
      <c r="B213" s="5" t="s">
        <v>492</v>
      </c>
      <c r="C213" s="4" t="s">
        <v>490</v>
      </c>
      <c r="D213" s="4" t="s">
        <v>42</v>
      </c>
      <c r="E213" s="4" t="s">
        <v>43</v>
      </c>
      <c r="F213" s="4" t="s">
        <v>493</v>
      </c>
      <c r="G213" s="1"/>
      <c r="H213" s="1"/>
    </row>
    <row r="214" spans="1:8" ht="15" customHeight="1">
      <c r="A214" s="4" t="s">
        <v>478</v>
      </c>
      <c r="B214" s="5" t="s">
        <v>494</v>
      </c>
      <c r="C214" s="4" t="s">
        <v>495</v>
      </c>
      <c r="D214" s="4" t="s">
        <v>71</v>
      </c>
      <c r="E214" s="4" t="s">
        <v>72</v>
      </c>
      <c r="F214" s="4" t="s">
        <v>496</v>
      </c>
      <c r="G214" s="1"/>
      <c r="H214" s="1"/>
    </row>
    <row r="215" spans="1:8" ht="15" customHeight="1">
      <c r="A215" s="4" t="s">
        <v>478</v>
      </c>
      <c r="B215" s="5" t="s">
        <v>497</v>
      </c>
      <c r="C215" s="4" t="s">
        <v>498</v>
      </c>
      <c r="D215" s="4" t="s">
        <v>19</v>
      </c>
      <c r="E215" s="4" t="s">
        <v>20</v>
      </c>
      <c r="F215" s="4" t="s">
        <v>499</v>
      </c>
      <c r="G215" s="1"/>
      <c r="H215" s="1"/>
    </row>
    <row r="216" spans="1:8" ht="15" customHeight="1">
      <c r="A216" s="4" t="s">
        <v>478</v>
      </c>
      <c r="B216" s="5" t="s">
        <v>500</v>
      </c>
      <c r="C216" s="4" t="s">
        <v>498</v>
      </c>
      <c r="D216" s="4" t="s">
        <v>128</v>
      </c>
      <c r="E216" s="4" t="s">
        <v>129</v>
      </c>
      <c r="F216" s="4" t="s">
        <v>501</v>
      </c>
      <c r="G216" s="1"/>
      <c r="H216" s="1"/>
    </row>
    <row r="217" spans="1:8" ht="15" customHeight="1">
      <c r="A217" s="4" t="s">
        <v>478</v>
      </c>
      <c r="B217" s="5" t="s">
        <v>249</v>
      </c>
      <c r="C217" s="4" t="s">
        <v>502</v>
      </c>
      <c r="D217" s="4" t="s">
        <v>19</v>
      </c>
      <c r="E217" s="4" t="s">
        <v>20</v>
      </c>
      <c r="F217" s="4" t="s">
        <v>503</v>
      </c>
      <c r="G217" s="1"/>
      <c r="H217" s="1"/>
    </row>
    <row r="218" spans="1:8" ht="15" customHeight="1">
      <c r="A218" s="4" t="s">
        <v>478</v>
      </c>
      <c r="B218" s="5" t="s">
        <v>252</v>
      </c>
      <c r="C218" s="4" t="s">
        <v>502</v>
      </c>
      <c r="D218" s="4" t="s">
        <v>128</v>
      </c>
      <c r="E218" s="4" t="s">
        <v>129</v>
      </c>
      <c r="F218" s="4" t="s">
        <v>504</v>
      </c>
      <c r="G218" s="1"/>
      <c r="H218" s="1"/>
    </row>
    <row r="219" spans="1:8" ht="15" customHeight="1">
      <c r="A219" s="4" t="s">
        <v>478</v>
      </c>
      <c r="B219" s="5" t="s">
        <v>375</v>
      </c>
      <c r="C219" s="4" t="s">
        <v>505</v>
      </c>
      <c r="D219" s="4" t="s">
        <v>19</v>
      </c>
      <c r="E219" s="4" t="s">
        <v>20</v>
      </c>
      <c r="F219" s="4" t="s">
        <v>506</v>
      </c>
      <c r="G219" s="1"/>
      <c r="H219" s="1"/>
    </row>
    <row r="220" spans="1:8" ht="15" customHeight="1">
      <c r="A220" s="4" t="s">
        <v>478</v>
      </c>
      <c r="B220" s="5" t="s">
        <v>378</v>
      </c>
      <c r="C220" s="4" t="s">
        <v>505</v>
      </c>
      <c r="D220" s="4" t="s">
        <v>42</v>
      </c>
      <c r="E220" s="4" t="s">
        <v>43</v>
      </c>
      <c r="F220" s="4" t="s">
        <v>507</v>
      </c>
      <c r="G220" s="1"/>
      <c r="H220" s="1"/>
    </row>
    <row r="221" spans="1:8" ht="15" customHeight="1">
      <c r="A221" s="4" t="s">
        <v>478</v>
      </c>
      <c r="B221" s="5" t="s">
        <v>242</v>
      </c>
      <c r="C221" s="4" t="s">
        <v>508</v>
      </c>
      <c r="D221" s="4" t="s">
        <v>79</v>
      </c>
      <c r="E221" s="4" t="s">
        <v>80</v>
      </c>
      <c r="F221" s="4" t="s">
        <v>509</v>
      </c>
      <c r="G221" s="1"/>
      <c r="H221" s="1"/>
    </row>
    <row r="222" spans="1:8" ht="15" customHeight="1">
      <c r="A222" s="4" t="s">
        <v>478</v>
      </c>
      <c r="B222" s="5" t="s">
        <v>245</v>
      </c>
      <c r="C222" s="4" t="s">
        <v>508</v>
      </c>
      <c r="D222" s="4" t="s">
        <v>19</v>
      </c>
      <c r="E222" s="4" t="s">
        <v>20</v>
      </c>
      <c r="F222" s="4" t="s">
        <v>510</v>
      </c>
      <c r="G222" s="1"/>
      <c r="H222" s="1"/>
    </row>
    <row r="223" spans="1:8" ht="15" customHeight="1">
      <c r="A223" s="4" t="s">
        <v>478</v>
      </c>
      <c r="B223" s="5" t="s">
        <v>247</v>
      </c>
      <c r="C223" s="4" t="s">
        <v>508</v>
      </c>
      <c r="D223" s="4" t="s">
        <v>85</v>
      </c>
      <c r="E223" s="4" t="s">
        <v>86</v>
      </c>
      <c r="F223" s="4" t="s">
        <v>511</v>
      </c>
      <c r="G223" s="1"/>
      <c r="H223" s="1"/>
    </row>
    <row r="224" spans="1:8" ht="15" customHeight="1">
      <c r="A224" s="4" t="s">
        <v>478</v>
      </c>
      <c r="B224" s="5" t="s">
        <v>254</v>
      </c>
      <c r="C224" s="4" t="s">
        <v>508</v>
      </c>
      <c r="D224" s="4" t="s">
        <v>100</v>
      </c>
      <c r="E224" s="4" t="s">
        <v>101</v>
      </c>
      <c r="F224" s="4" t="s">
        <v>512</v>
      </c>
      <c r="G224" s="1"/>
      <c r="H224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copies="0"/>
  <headerFooter alignWithMargins="0"/>
  <ignoredErrors>
    <ignoredError sqref="B10:F2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tabSelected="1" topLeftCell="A4" zoomScale="110" zoomScaleNormal="110" workbookViewId="0">
      <selection activeCell="F26" sqref="F26"/>
    </sheetView>
  </sheetViews>
  <sheetFormatPr baseColWidth="10" defaultRowHeight="12.75"/>
  <cols>
    <col min="1" max="1" width="29.7109375" bestFit="1" customWidth="1"/>
    <col min="2" max="2" width="15.28515625" bestFit="1" customWidth="1"/>
  </cols>
  <sheetData>
    <row r="3" spans="1:7">
      <c r="A3" s="20" t="s">
        <v>528</v>
      </c>
      <c r="B3" t="s">
        <v>531</v>
      </c>
    </row>
    <row r="4" spans="1:7">
      <c r="A4" s="21" t="s">
        <v>85</v>
      </c>
      <c r="B4" s="22">
        <v>-12057.7</v>
      </c>
      <c r="C4" s="27" t="s">
        <v>532</v>
      </c>
    </row>
    <row r="5" spans="1:7">
      <c r="A5" s="23" t="s">
        <v>79</v>
      </c>
      <c r="B5" s="24">
        <v>-144692.45000000001</v>
      </c>
      <c r="C5" s="28">
        <f>GETPIVOTDATA("Monto",$A$3,"Concepto","814-Imp. a los Créditos Ley 25413")*0.6</f>
        <v>-86815.47</v>
      </c>
      <c r="D5" s="28">
        <f>GETPIVOTDATA("Monto",$A$3,"Concepto","814-Imp. a los Créditos Ley 25413")-C5</f>
        <v>-57876.98000000001</v>
      </c>
      <c r="E5" s="27" t="s">
        <v>532</v>
      </c>
      <c r="G5" s="27"/>
    </row>
    <row r="6" spans="1:7">
      <c r="A6" s="23" t="s">
        <v>19</v>
      </c>
      <c r="B6" s="24">
        <v>-98417.889999999985</v>
      </c>
      <c r="C6" s="28">
        <f>GETPIVOTDATA("Monto",$A$3,"Concepto","815-Imp. a los Débitos Ley 25413")*0.6</f>
        <v>-59050.733999999989</v>
      </c>
      <c r="D6" s="28">
        <f>GETPIVOTDATA("Monto",$A$3,"Concepto","815-Imp. a los Débitos Ley 25413")-C6</f>
        <v>-39367.155999999995</v>
      </c>
      <c r="E6" s="27" t="s">
        <v>532</v>
      </c>
    </row>
    <row r="7" spans="1:7">
      <c r="A7" s="21" t="s">
        <v>513</v>
      </c>
      <c r="B7" s="22">
        <v>-225000</v>
      </c>
      <c r="C7" s="27" t="s">
        <v>532</v>
      </c>
    </row>
    <row r="8" spans="1:7">
      <c r="A8" s="21" t="s">
        <v>514</v>
      </c>
      <c r="B8" s="22">
        <v>-2180000</v>
      </c>
      <c r="C8" s="27" t="s">
        <v>532</v>
      </c>
    </row>
    <row r="9" spans="1:7">
      <c r="A9" s="21" t="s">
        <v>515</v>
      </c>
      <c r="B9" s="36">
        <v>2765000</v>
      </c>
      <c r="C9" s="27" t="s">
        <v>532</v>
      </c>
    </row>
    <row r="10" spans="1:7">
      <c r="A10" s="21" t="s">
        <v>516</v>
      </c>
      <c r="B10" s="22">
        <v>-2665000</v>
      </c>
      <c r="C10" s="27" t="s">
        <v>532</v>
      </c>
    </row>
    <row r="11" spans="1:7">
      <c r="A11" s="21" t="s">
        <v>517</v>
      </c>
      <c r="B11" s="22">
        <v>-2550000</v>
      </c>
      <c r="C11" s="27" t="s">
        <v>532</v>
      </c>
    </row>
    <row r="12" spans="1:7">
      <c r="A12" s="21" t="s">
        <v>518</v>
      </c>
      <c r="B12" s="22">
        <v>-455000</v>
      </c>
      <c r="C12" s="27" t="s">
        <v>532</v>
      </c>
    </row>
    <row r="13" spans="1:7">
      <c r="A13" s="21" t="s">
        <v>519</v>
      </c>
      <c r="B13" s="22">
        <v>-2030000</v>
      </c>
      <c r="C13" s="27" t="s">
        <v>532</v>
      </c>
    </row>
    <row r="14" spans="1:7">
      <c r="A14" s="21" t="s">
        <v>523</v>
      </c>
      <c r="B14" s="22">
        <v>-6600000</v>
      </c>
      <c r="C14" s="27" t="s">
        <v>532</v>
      </c>
    </row>
    <row r="15" spans="1:7">
      <c r="A15" s="25" t="s">
        <v>526</v>
      </c>
      <c r="B15" s="26">
        <v>-6132.2799999999979</v>
      </c>
      <c r="C15" s="29">
        <v>44652</v>
      </c>
    </row>
    <row r="16" spans="1:7">
      <c r="A16" s="21" t="s">
        <v>521</v>
      </c>
      <c r="B16" s="22">
        <v>21700000</v>
      </c>
      <c r="C16" s="27" t="s">
        <v>532</v>
      </c>
    </row>
    <row r="17" spans="1:4">
      <c r="A17" s="25" t="s">
        <v>527</v>
      </c>
      <c r="B17" s="26">
        <v>-1287.79</v>
      </c>
      <c r="C17" s="29">
        <v>44652</v>
      </c>
    </row>
    <row r="18" spans="1:4">
      <c r="A18" s="21" t="s">
        <v>524</v>
      </c>
      <c r="B18" s="22">
        <v>-50000</v>
      </c>
      <c r="C18" s="27" t="s">
        <v>532</v>
      </c>
    </row>
    <row r="19" spans="1:4">
      <c r="A19" s="21" t="s">
        <v>522</v>
      </c>
      <c r="B19" s="36">
        <v>2007008.61</v>
      </c>
      <c r="C19" s="30" t="s">
        <v>532</v>
      </c>
    </row>
    <row r="20" spans="1:4">
      <c r="A20" s="21" t="s">
        <v>525</v>
      </c>
      <c r="B20" s="36">
        <v>478400.3</v>
      </c>
      <c r="C20" s="27" t="s">
        <v>532</v>
      </c>
    </row>
    <row r="21" spans="1:4">
      <c r="A21" s="21" t="s">
        <v>520</v>
      </c>
      <c r="B21" s="22">
        <v>-9933595.1499999985</v>
      </c>
      <c r="C21">
        <v>5096383</v>
      </c>
      <c r="D21" s="27" t="s">
        <v>532</v>
      </c>
    </row>
    <row r="22" spans="1:4">
      <c r="A22" s="21" t="s">
        <v>529</v>
      </c>
      <c r="B22" s="22"/>
    </row>
    <row r="23" spans="1:4">
      <c r="A23" s="21" t="s">
        <v>530</v>
      </c>
      <c r="B23" s="22">
        <v>-774.34999999590218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16"/>
  <sheetViews>
    <sheetView workbookViewId="0">
      <selection activeCell="C51" sqref="C51"/>
    </sheetView>
  </sheetViews>
  <sheetFormatPr baseColWidth="10" defaultColWidth="9.140625" defaultRowHeight="12.75"/>
  <cols>
    <col min="1" max="1" width="12.28515625" style="8" customWidth="1"/>
    <col min="2" max="2" width="10" style="8" bestFit="1" customWidth="1"/>
    <col min="3" max="3" width="46.140625" style="8" customWidth="1"/>
    <col min="4" max="4" width="12.28515625" style="8" bestFit="1" customWidth="1"/>
    <col min="5" max="5" width="12.85546875" style="8" customWidth="1"/>
    <col min="6" max="6" width="34" style="8" customWidth="1"/>
    <col min="7" max="7" width="30" style="8" customWidth="1"/>
    <col min="8" max="16384" width="9.140625" style="8"/>
  </cols>
  <sheetData>
    <row r="1" spans="1:7" ht="15" customHeight="1">
      <c r="A1" s="9" t="s">
        <v>10</v>
      </c>
      <c r="B1" s="9" t="s">
        <v>12</v>
      </c>
      <c r="C1" s="9" t="s">
        <v>13</v>
      </c>
      <c r="D1" s="9" t="s">
        <v>11</v>
      </c>
      <c r="E1" s="9" t="s">
        <v>15</v>
      </c>
      <c r="F1" s="10" t="s">
        <v>158</v>
      </c>
      <c r="G1" s="10" t="s">
        <v>71</v>
      </c>
    </row>
    <row r="2" spans="1:7" ht="15" customHeight="1">
      <c r="A2" s="10" t="s">
        <v>16</v>
      </c>
      <c r="B2" s="10" t="s">
        <v>18</v>
      </c>
      <c r="C2" s="10" t="s">
        <v>19</v>
      </c>
      <c r="D2" s="11">
        <v>-13.16</v>
      </c>
      <c r="E2" s="31">
        <v>3339.23</v>
      </c>
      <c r="F2" s="7"/>
      <c r="G2" s="7"/>
    </row>
    <row r="3" spans="1:7" ht="15" customHeight="1">
      <c r="A3" s="10" t="s">
        <v>16</v>
      </c>
      <c r="B3" s="10" t="s">
        <v>18</v>
      </c>
      <c r="C3" s="10" t="s">
        <v>527</v>
      </c>
      <c r="D3" s="11">
        <v>-380.71</v>
      </c>
      <c r="E3" s="14">
        <v>3352.39</v>
      </c>
      <c r="F3" s="7"/>
      <c r="G3" s="7"/>
    </row>
    <row r="4" spans="1:7" ht="15" customHeight="1">
      <c r="A4" s="10" t="s">
        <v>16</v>
      </c>
      <c r="B4" s="10" t="s">
        <v>18</v>
      </c>
      <c r="C4" s="10" t="s">
        <v>526</v>
      </c>
      <c r="D4" s="12">
        <v>-1812.91</v>
      </c>
      <c r="E4" s="14">
        <v>3733.1</v>
      </c>
      <c r="F4" s="7"/>
      <c r="G4" s="7"/>
    </row>
    <row r="5" spans="1:7" ht="15" customHeight="1">
      <c r="A5" s="10" t="s">
        <v>16</v>
      </c>
      <c r="B5" s="10" t="s">
        <v>18</v>
      </c>
      <c r="C5" s="10" t="s">
        <v>19</v>
      </c>
      <c r="D5" s="11">
        <v>-0.11</v>
      </c>
      <c r="E5" s="14">
        <v>5546.01</v>
      </c>
      <c r="F5" s="7"/>
      <c r="G5" s="7"/>
    </row>
    <row r="6" spans="1:7" ht="15" customHeight="1">
      <c r="A6" s="10" t="s">
        <v>16</v>
      </c>
      <c r="B6" s="10" t="s">
        <v>18</v>
      </c>
      <c r="C6" s="10" t="s">
        <v>527</v>
      </c>
      <c r="D6" s="11">
        <v>-18.100000000000001</v>
      </c>
      <c r="E6" s="14">
        <v>5546.12</v>
      </c>
      <c r="F6" s="7"/>
      <c r="G6" s="7"/>
    </row>
    <row r="7" spans="1:7" ht="15" customHeight="1">
      <c r="A7" s="10" t="s">
        <v>16</v>
      </c>
      <c r="B7" s="10" t="s">
        <v>18</v>
      </c>
      <c r="C7" s="10" t="s">
        <v>526</v>
      </c>
      <c r="D7" s="11">
        <v>-86.19</v>
      </c>
      <c r="E7" s="14">
        <v>5564.22</v>
      </c>
      <c r="F7" s="7"/>
      <c r="G7" s="7"/>
    </row>
    <row r="8" spans="1:7" ht="15" customHeight="1">
      <c r="A8" s="10" t="s">
        <v>16</v>
      </c>
      <c r="B8" s="10" t="s">
        <v>39</v>
      </c>
      <c r="C8" s="10" t="s">
        <v>19</v>
      </c>
      <c r="D8" s="12">
        <v>-1050</v>
      </c>
      <c r="E8" s="14">
        <v>5650.41</v>
      </c>
      <c r="F8" s="7"/>
      <c r="G8" s="7"/>
    </row>
    <row r="9" spans="1:7" ht="15" customHeight="1">
      <c r="A9" s="10" t="s">
        <v>16</v>
      </c>
      <c r="B9" s="10" t="s">
        <v>39</v>
      </c>
      <c r="C9" s="10" t="s">
        <v>523</v>
      </c>
      <c r="D9" s="12">
        <v>-175000</v>
      </c>
      <c r="E9" s="14">
        <v>6700.41</v>
      </c>
      <c r="F9" s="7" t="s">
        <v>532</v>
      </c>
      <c r="G9" s="7"/>
    </row>
    <row r="10" spans="1:7" ht="15" customHeight="1">
      <c r="A10" s="10" t="s">
        <v>16</v>
      </c>
      <c r="B10" s="10" t="s">
        <v>46</v>
      </c>
      <c r="C10" s="10" t="s">
        <v>19</v>
      </c>
      <c r="D10" s="11">
        <v>-540</v>
      </c>
      <c r="E10" s="14">
        <v>181700.41</v>
      </c>
      <c r="F10" s="7"/>
      <c r="G10" s="7"/>
    </row>
    <row r="11" spans="1:7" ht="15" customHeight="1">
      <c r="A11" s="10" t="s">
        <v>16</v>
      </c>
      <c r="B11" s="10" t="s">
        <v>46</v>
      </c>
      <c r="C11" s="10" t="s">
        <v>520</v>
      </c>
      <c r="D11" s="12">
        <v>-90000</v>
      </c>
      <c r="E11" s="14">
        <v>182240.41</v>
      </c>
      <c r="F11" s="7"/>
      <c r="G11" s="7"/>
    </row>
    <row r="12" spans="1:7" ht="15" customHeight="1">
      <c r="A12" s="10" t="s">
        <v>16</v>
      </c>
      <c r="B12" s="10" t="s">
        <v>53</v>
      </c>
      <c r="C12" s="10" t="s">
        <v>19</v>
      </c>
      <c r="D12" s="12">
        <v>-2542.06</v>
      </c>
      <c r="E12" s="14">
        <v>272240.40999999997</v>
      </c>
      <c r="F12" s="7"/>
      <c r="G12" s="7"/>
    </row>
    <row r="13" spans="1:7" ht="15" customHeight="1">
      <c r="A13" s="10" t="s">
        <v>16</v>
      </c>
      <c r="B13" s="10" t="s">
        <v>53</v>
      </c>
      <c r="C13" s="10" t="s">
        <v>520</v>
      </c>
      <c r="D13" s="12">
        <v>-423675.93</v>
      </c>
      <c r="E13" s="14">
        <v>274782.46999999997</v>
      </c>
      <c r="F13" s="7"/>
      <c r="G13" s="7"/>
    </row>
    <row r="14" spans="1:7" ht="15" hidden="1" customHeight="1">
      <c r="A14" s="10" t="s">
        <v>59</v>
      </c>
      <c r="B14" s="10" t="s">
        <v>61</v>
      </c>
      <c r="C14" s="10" t="s">
        <v>19</v>
      </c>
      <c r="D14" s="11">
        <v>-2.29</v>
      </c>
      <c r="E14" s="14">
        <v>698458.4</v>
      </c>
      <c r="F14" s="7"/>
      <c r="G14" s="7"/>
    </row>
    <row r="15" spans="1:7" ht="15" hidden="1" customHeight="1">
      <c r="A15" s="10" t="s">
        <v>59</v>
      </c>
      <c r="B15" s="10" t="s">
        <v>61</v>
      </c>
      <c r="C15" s="10" t="s">
        <v>527</v>
      </c>
      <c r="D15" s="11">
        <v>-66.34</v>
      </c>
      <c r="E15" s="14">
        <v>698460.69</v>
      </c>
      <c r="F15" s="7"/>
      <c r="G15" s="7"/>
    </row>
    <row r="16" spans="1:7" ht="15" hidden="1" customHeight="1">
      <c r="A16" s="10" t="s">
        <v>59</v>
      </c>
      <c r="B16" s="10" t="s">
        <v>61</v>
      </c>
      <c r="C16" s="10" t="s">
        <v>526</v>
      </c>
      <c r="D16" s="11">
        <v>-315.89999999999998</v>
      </c>
      <c r="E16" s="14">
        <v>698527.03</v>
      </c>
      <c r="F16" s="7"/>
      <c r="G16" s="7"/>
    </row>
    <row r="17" spans="1:7" ht="15" hidden="1" customHeight="1">
      <c r="A17" s="10" t="s">
        <v>59</v>
      </c>
      <c r="B17" s="10" t="s">
        <v>70</v>
      </c>
      <c r="C17" s="10" t="s">
        <v>519</v>
      </c>
      <c r="D17" s="12">
        <v>-950000</v>
      </c>
      <c r="E17" s="14">
        <v>698842.93</v>
      </c>
      <c r="F17" s="7" t="s">
        <v>532</v>
      </c>
      <c r="G17" s="7"/>
    </row>
    <row r="18" spans="1:7" ht="15" hidden="1" customHeight="1">
      <c r="A18" s="10" t="s">
        <v>59</v>
      </c>
      <c r="B18" s="10" t="s">
        <v>75</v>
      </c>
      <c r="C18" s="10" t="s">
        <v>516</v>
      </c>
      <c r="D18" s="12">
        <v>-850000</v>
      </c>
      <c r="E18" s="14">
        <v>1648842.93</v>
      </c>
      <c r="F18" s="7"/>
      <c r="G18" s="7"/>
    </row>
    <row r="19" spans="1:7" ht="15" hidden="1" customHeight="1">
      <c r="A19" s="10" t="s">
        <v>59</v>
      </c>
      <c r="B19" s="10" t="s">
        <v>78</v>
      </c>
      <c r="C19" s="10" t="s">
        <v>79</v>
      </c>
      <c r="D19" s="12">
        <v>-12042.05</v>
      </c>
      <c r="E19" s="14">
        <v>2498842.9300000002</v>
      </c>
      <c r="F19" s="7"/>
      <c r="G19" s="7"/>
    </row>
    <row r="20" spans="1:7" ht="15" hidden="1" customHeight="1">
      <c r="A20" s="10" t="s">
        <v>59</v>
      </c>
      <c r="B20" s="10" t="s">
        <v>78</v>
      </c>
      <c r="C20" s="10" t="s">
        <v>19</v>
      </c>
      <c r="D20" s="11">
        <v>-6.02</v>
      </c>
      <c r="E20" s="14">
        <v>2510884.98</v>
      </c>
      <c r="F20" s="7"/>
      <c r="G20" s="7"/>
    </row>
    <row r="21" spans="1:7" ht="15" hidden="1" customHeight="1">
      <c r="A21" s="10" t="s">
        <v>59</v>
      </c>
      <c r="B21" s="10" t="s">
        <v>78</v>
      </c>
      <c r="C21" s="10" t="s">
        <v>85</v>
      </c>
      <c r="D21" s="12">
        <v>-1003.5</v>
      </c>
      <c r="E21" s="14">
        <v>2510891</v>
      </c>
      <c r="F21" s="7"/>
      <c r="G21" s="7"/>
    </row>
    <row r="22" spans="1:7" ht="15" hidden="1" customHeight="1">
      <c r="A22" s="10" t="s">
        <v>59</v>
      </c>
      <c r="B22" s="10" t="s">
        <v>89</v>
      </c>
      <c r="C22" s="10" t="s">
        <v>516</v>
      </c>
      <c r="D22" s="12">
        <v>-350000</v>
      </c>
      <c r="E22" s="14">
        <v>2511894.5</v>
      </c>
      <c r="F22" s="7"/>
      <c r="G22" s="7"/>
    </row>
    <row r="23" spans="1:7" ht="15" hidden="1" customHeight="1">
      <c r="A23" s="10" t="s">
        <v>59</v>
      </c>
      <c r="B23" s="10" t="s">
        <v>92</v>
      </c>
      <c r="C23" s="10" t="s">
        <v>513</v>
      </c>
      <c r="D23" s="12">
        <v>-325000</v>
      </c>
      <c r="E23" s="14">
        <v>2861894.5</v>
      </c>
      <c r="F23" s="7"/>
      <c r="G23" s="7"/>
    </row>
    <row r="24" spans="1:7" ht="15" hidden="1" customHeight="1">
      <c r="A24" s="10" t="s">
        <v>59</v>
      </c>
      <c r="B24" s="10" t="s">
        <v>95</v>
      </c>
      <c r="C24" s="10" t="s">
        <v>515</v>
      </c>
      <c r="D24" s="12">
        <v>500000</v>
      </c>
      <c r="E24" s="14">
        <v>3186894.5</v>
      </c>
      <c r="F24" s="7"/>
      <c r="G24" s="7"/>
    </row>
    <row r="25" spans="1:7" ht="15" hidden="1" customHeight="1">
      <c r="A25" s="10" t="s">
        <v>59</v>
      </c>
      <c r="B25" s="10" t="s">
        <v>78</v>
      </c>
      <c r="C25" s="10" t="s">
        <v>522</v>
      </c>
      <c r="D25" s="12">
        <v>2007008.61</v>
      </c>
      <c r="E25" s="14">
        <v>2686894.5</v>
      </c>
      <c r="F25" s="7"/>
      <c r="G25" s="7"/>
    </row>
    <row r="26" spans="1:7" s="19" customFormat="1" ht="15" hidden="1" customHeight="1">
      <c r="A26" s="15" t="s">
        <v>103</v>
      </c>
      <c r="B26" s="15" t="s">
        <v>105</v>
      </c>
      <c r="C26" s="15" t="s">
        <v>517</v>
      </c>
      <c r="D26" s="16">
        <v>-20000</v>
      </c>
      <c r="E26" s="17">
        <v>679885.89</v>
      </c>
      <c r="F26" s="18"/>
      <c r="G26" s="18"/>
    </row>
    <row r="27" spans="1:7" ht="15" hidden="1" customHeight="1">
      <c r="A27" s="10" t="s">
        <v>103</v>
      </c>
      <c r="B27" s="10" t="s">
        <v>108</v>
      </c>
      <c r="C27" s="10" t="s">
        <v>513</v>
      </c>
      <c r="D27" s="12">
        <v>-10000</v>
      </c>
      <c r="E27" s="14">
        <v>699885.89</v>
      </c>
      <c r="F27" s="7"/>
      <c r="G27" s="7"/>
    </row>
    <row r="28" spans="1:7" ht="15" hidden="1" customHeight="1">
      <c r="A28" s="10" t="s">
        <v>103</v>
      </c>
      <c r="B28" s="10" t="s">
        <v>111</v>
      </c>
      <c r="C28" s="10" t="s">
        <v>19</v>
      </c>
      <c r="D28" s="12">
        <v>-7723.03</v>
      </c>
      <c r="E28" s="14">
        <v>709885.89</v>
      </c>
      <c r="F28" s="7"/>
      <c r="G28" s="7"/>
    </row>
    <row r="29" spans="1:7" ht="15" hidden="1" customHeight="1">
      <c r="A29" s="10" t="s">
        <v>103</v>
      </c>
      <c r="B29" s="10" t="s">
        <v>111</v>
      </c>
      <c r="C29" s="10" t="s">
        <v>520</v>
      </c>
      <c r="D29" s="12">
        <v>-1287172.2</v>
      </c>
      <c r="E29" s="14">
        <v>717608.92</v>
      </c>
      <c r="F29" s="7"/>
      <c r="G29" s="7"/>
    </row>
    <row r="30" spans="1:7" ht="15" hidden="1" customHeight="1">
      <c r="A30" s="10" t="s">
        <v>115</v>
      </c>
      <c r="B30" s="10" t="s">
        <v>61</v>
      </c>
      <c r="C30" s="10" t="s">
        <v>19</v>
      </c>
      <c r="D30" s="11">
        <v>-2.29</v>
      </c>
      <c r="E30" s="14">
        <v>2004781.12</v>
      </c>
      <c r="F30" s="7"/>
      <c r="G30" s="7"/>
    </row>
    <row r="31" spans="1:7" ht="15" hidden="1" customHeight="1">
      <c r="A31" s="10" t="s">
        <v>115</v>
      </c>
      <c r="B31" s="10" t="s">
        <v>61</v>
      </c>
      <c r="C31" s="10" t="s">
        <v>527</v>
      </c>
      <c r="D31" s="11">
        <v>-66.34</v>
      </c>
      <c r="E31" s="14">
        <v>2004783.41</v>
      </c>
      <c r="F31" s="7"/>
      <c r="G31" s="7"/>
    </row>
    <row r="32" spans="1:7" ht="15" hidden="1" customHeight="1">
      <c r="A32" s="10" t="s">
        <v>115</v>
      </c>
      <c r="B32" s="10" t="s">
        <v>61</v>
      </c>
      <c r="C32" s="10" t="s">
        <v>526</v>
      </c>
      <c r="D32" s="11">
        <v>-315.89999999999998</v>
      </c>
      <c r="E32" s="14">
        <v>2004849.75</v>
      </c>
      <c r="F32" s="7"/>
      <c r="G32" s="7"/>
    </row>
    <row r="33" spans="1:7" ht="15" hidden="1" customHeight="1">
      <c r="A33" s="10" t="s">
        <v>115</v>
      </c>
      <c r="B33" s="10" t="s">
        <v>120</v>
      </c>
      <c r="C33" s="10" t="s">
        <v>516</v>
      </c>
      <c r="D33" s="12">
        <v>-945000</v>
      </c>
      <c r="E33" s="14">
        <v>2005165.65</v>
      </c>
      <c r="F33" s="7"/>
      <c r="G33" s="7"/>
    </row>
    <row r="34" spans="1:7" ht="15" hidden="1" customHeight="1">
      <c r="A34" s="10" t="s">
        <v>115</v>
      </c>
      <c r="B34" s="10" t="s">
        <v>122</v>
      </c>
      <c r="C34" s="10" t="s">
        <v>518</v>
      </c>
      <c r="D34" s="12">
        <v>-175000</v>
      </c>
      <c r="E34" s="14">
        <v>2950165.65</v>
      </c>
      <c r="F34" s="7" t="s">
        <v>532</v>
      </c>
      <c r="G34" s="7"/>
    </row>
    <row r="35" spans="1:7" ht="15" hidden="1" customHeight="1">
      <c r="A35" s="10" t="s">
        <v>115</v>
      </c>
      <c r="B35" s="10" t="s">
        <v>125</v>
      </c>
      <c r="C35" s="10" t="s">
        <v>19</v>
      </c>
      <c r="D35" s="12">
        <v>-1200</v>
      </c>
      <c r="E35" s="14">
        <v>3125165.65</v>
      </c>
      <c r="F35" s="7"/>
      <c r="G35" s="7"/>
    </row>
    <row r="36" spans="1:7" ht="15" hidden="1" customHeight="1">
      <c r="A36" s="10" t="s">
        <v>115</v>
      </c>
      <c r="B36" s="10" t="s">
        <v>125</v>
      </c>
      <c r="C36" s="10" t="s">
        <v>520</v>
      </c>
      <c r="D36" s="12">
        <v>-200000</v>
      </c>
      <c r="E36" s="14">
        <v>3126365.65</v>
      </c>
      <c r="F36" s="7"/>
      <c r="G36" s="7"/>
    </row>
    <row r="37" spans="1:7" ht="15" hidden="1" customHeight="1">
      <c r="A37" s="10" t="s">
        <v>115</v>
      </c>
      <c r="B37" s="10" t="s">
        <v>132</v>
      </c>
      <c r="C37" s="10" t="s">
        <v>19</v>
      </c>
      <c r="D37" s="11">
        <v>-600</v>
      </c>
      <c r="E37" s="14">
        <v>3326365.65</v>
      </c>
      <c r="F37" s="7"/>
      <c r="G37" s="7"/>
    </row>
    <row r="38" spans="1:7" ht="15" hidden="1" customHeight="1">
      <c r="A38" s="10" t="s">
        <v>115</v>
      </c>
      <c r="B38" s="10" t="s">
        <v>132</v>
      </c>
      <c r="C38" s="10" t="s">
        <v>520</v>
      </c>
      <c r="D38" s="12">
        <v>-100000</v>
      </c>
      <c r="E38" s="14">
        <v>3326965.65</v>
      </c>
      <c r="F38" s="7"/>
      <c r="G38" s="7"/>
    </row>
    <row r="39" spans="1:7" ht="15" hidden="1" customHeight="1">
      <c r="A39" s="10" t="s">
        <v>115</v>
      </c>
      <c r="B39" s="10" t="s">
        <v>137</v>
      </c>
      <c r="C39" s="10" t="s">
        <v>19</v>
      </c>
      <c r="D39" s="12">
        <v>-2790</v>
      </c>
      <c r="E39" s="14">
        <v>3426965.65</v>
      </c>
      <c r="F39" s="7"/>
      <c r="G39" s="7"/>
    </row>
    <row r="40" spans="1:7" ht="15" hidden="1" customHeight="1">
      <c r="A40" s="10" t="s">
        <v>115</v>
      </c>
      <c r="B40" s="10" t="s">
        <v>137</v>
      </c>
      <c r="C40" s="10" t="s">
        <v>520</v>
      </c>
      <c r="D40" s="12">
        <v>-465000</v>
      </c>
      <c r="E40" s="14">
        <v>3429755.65</v>
      </c>
      <c r="F40" s="7"/>
      <c r="G40" s="7"/>
    </row>
    <row r="41" spans="1:7" ht="15" hidden="1" customHeight="1">
      <c r="A41" s="10" t="s">
        <v>115</v>
      </c>
      <c r="B41" s="10" t="s">
        <v>144</v>
      </c>
      <c r="C41" s="15" t="s">
        <v>517</v>
      </c>
      <c r="D41" s="12">
        <v>-120000</v>
      </c>
      <c r="E41" s="14">
        <v>3894755.65</v>
      </c>
      <c r="F41" s="7"/>
      <c r="G41" s="7"/>
    </row>
    <row r="42" spans="1:7" ht="15" hidden="1" customHeight="1">
      <c r="A42" s="10" t="s">
        <v>115</v>
      </c>
      <c r="B42" s="10" t="s">
        <v>147</v>
      </c>
      <c r="C42" s="10" t="s">
        <v>518</v>
      </c>
      <c r="D42" s="12">
        <v>-1000000</v>
      </c>
      <c r="E42" s="14">
        <v>4014755.65</v>
      </c>
      <c r="F42" s="7" t="s">
        <v>532</v>
      </c>
      <c r="G42" s="7"/>
    </row>
    <row r="43" spans="1:7" ht="15" hidden="1" customHeight="1">
      <c r="A43" s="10" t="s">
        <v>115</v>
      </c>
      <c r="B43" s="10" t="s">
        <v>150</v>
      </c>
      <c r="C43" s="10" t="s">
        <v>79</v>
      </c>
      <c r="D43" s="12">
        <v>-18000</v>
      </c>
      <c r="E43" s="14">
        <v>5014755.6500000004</v>
      </c>
      <c r="F43" s="7"/>
      <c r="G43" s="7"/>
    </row>
    <row r="44" spans="1:7" ht="15" hidden="1" customHeight="1">
      <c r="A44" s="10" t="s">
        <v>115</v>
      </c>
      <c r="B44" s="10" t="s">
        <v>150</v>
      </c>
      <c r="C44" s="10" t="s">
        <v>19</v>
      </c>
      <c r="D44" s="11">
        <v>-9</v>
      </c>
      <c r="E44" s="14">
        <v>5032755.6500000004</v>
      </c>
      <c r="F44" s="7"/>
      <c r="G44" s="7"/>
    </row>
    <row r="45" spans="1:7" ht="15" hidden="1" customHeight="1">
      <c r="A45" s="10" t="s">
        <v>115</v>
      </c>
      <c r="B45" s="10" t="s">
        <v>150</v>
      </c>
      <c r="C45" s="10" t="s">
        <v>85</v>
      </c>
      <c r="D45" s="12">
        <v>-1500</v>
      </c>
      <c r="E45" s="14">
        <v>5032764.6500000004</v>
      </c>
      <c r="F45" s="7"/>
      <c r="G45" s="7"/>
    </row>
    <row r="46" spans="1:7" ht="15" hidden="1" customHeight="1">
      <c r="A46" s="10" t="s">
        <v>115</v>
      </c>
      <c r="B46" s="10" t="s">
        <v>157</v>
      </c>
      <c r="C46" s="10" t="s">
        <v>516</v>
      </c>
      <c r="D46" s="12">
        <v>2000000</v>
      </c>
      <c r="E46" s="14">
        <v>5034264.6500000004</v>
      </c>
      <c r="F46" s="7"/>
      <c r="G46" s="7"/>
    </row>
    <row r="47" spans="1:7" ht="15" hidden="1" customHeight="1">
      <c r="A47" s="10" t="s">
        <v>115</v>
      </c>
      <c r="B47" s="10" t="s">
        <v>150</v>
      </c>
      <c r="C47" s="10" t="s">
        <v>521</v>
      </c>
      <c r="D47" s="12">
        <v>3000000</v>
      </c>
      <c r="E47" s="14">
        <v>3034264.65</v>
      </c>
      <c r="F47" s="7"/>
      <c r="G47" s="7"/>
    </row>
    <row r="48" spans="1:7" ht="15" hidden="1" customHeight="1">
      <c r="A48" s="10" t="s">
        <v>165</v>
      </c>
      <c r="B48" s="10" t="s">
        <v>167</v>
      </c>
      <c r="C48" s="10" t="s">
        <v>19</v>
      </c>
      <c r="D48" s="11">
        <v>-660</v>
      </c>
      <c r="E48" s="14">
        <v>34264.65</v>
      </c>
      <c r="F48" s="7"/>
      <c r="G48" s="7"/>
    </row>
    <row r="49" spans="1:7" ht="15" hidden="1" customHeight="1">
      <c r="A49" s="10" t="s">
        <v>165</v>
      </c>
      <c r="B49" s="10" t="s">
        <v>167</v>
      </c>
      <c r="C49" s="10" t="s">
        <v>520</v>
      </c>
      <c r="D49" s="12">
        <v>-110000</v>
      </c>
      <c r="E49" s="14">
        <v>34924.65</v>
      </c>
      <c r="F49" s="7"/>
      <c r="G49" s="7"/>
    </row>
    <row r="50" spans="1:7" ht="15" hidden="1" customHeight="1">
      <c r="A50" s="10" t="s">
        <v>165</v>
      </c>
      <c r="B50" s="10" t="s">
        <v>171</v>
      </c>
      <c r="C50" s="10" t="s">
        <v>19</v>
      </c>
      <c r="D50" s="11">
        <v>-600</v>
      </c>
      <c r="E50" s="14">
        <v>144924.65</v>
      </c>
      <c r="F50" s="7"/>
      <c r="G50" s="7"/>
    </row>
    <row r="51" spans="1:7" ht="15" hidden="1" customHeight="1">
      <c r="A51" s="10" t="s">
        <v>165</v>
      </c>
      <c r="B51" s="10" t="s">
        <v>171</v>
      </c>
      <c r="C51" s="32" t="s">
        <v>523</v>
      </c>
      <c r="D51" s="12">
        <v>-100000</v>
      </c>
      <c r="E51" s="14">
        <v>145524.65</v>
      </c>
      <c r="F51" s="7"/>
      <c r="G51" s="7"/>
    </row>
    <row r="52" spans="1:7" ht="15" hidden="1" customHeight="1">
      <c r="A52" s="10" t="s">
        <v>165</v>
      </c>
      <c r="B52" s="10" t="s">
        <v>175</v>
      </c>
      <c r="C52" s="10" t="s">
        <v>19</v>
      </c>
      <c r="D52" s="12">
        <v>-6930</v>
      </c>
      <c r="E52" s="14">
        <v>245524.65</v>
      </c>
      <c r="F52" s="7"/>
      <c r="G52" s="7"/>
    </row>
    <row r="53" spans="1:7" ht="15" hidden="1" customHeight="1">
      <c r="A53" s="10" t="s">
        <v>165</v>
      </c>
      <c r="B53" s="10" t="s">
        <v>175</v>
      </c>
      <c r="C53" s="10" t="s">
        <v>520</v>
      </c>
      <c r="D53" s="12">
        <v>-1155000</v>
      </c>
      <c r="E53" s="14">
        <v>252454.65</v>
      </c>
      <c r="F53" s="7"/>
      <c r="G53" s="7"/>
    </row>
    <row r="54" spans="1:7" ht="15" hidden="1" customHeight="1">
      <c r="A54" s="10" t="s">
        <v>165</v>
      </c>
      <c r="B54" s="10" t="s">
        <v>180</v>
      </c>
      <c r="C54" s="10" t="s">
        <v>515</v>
      </c>
      <c r="D54" s="12">
        <v>1400000</v>
      </c>
      <c r="E54" s="14">
        <v>1407454.65</v>
      </c>
      <c r="F54" s="7"/>
      <c r="G54" s="7"/>
    </row>
    <row r="55" spans="1:7" ht="15" hidden="1" customHeight="1">
      <c r="A55" s="10" t="s">
        <v>182</v>
      </c>
      <c r="B55" s="10" t="s">
        <v>184</v>
      </c>
      <c r="C55" s="10" t="s">
        <v>19</v>
      </c>
      <c r="D55" s="11">
        <v>-2.36</v>
      </c>
      <c r="E55" s="14">
        <v>7454.65</v>
      </c>
      <c r="F55" s="7"/>
      <c r="G55" s="7"/>
    </row>
    <row r="56" spans="1:7" ht="15" hidden="1" customHeight="1">
      <c r="A56" s="10" t="s">
        <v>182</v>
      </c>
      <c r="B56" s="10" t="s">
        <v>184</v>
      </c>
      <c r="C56" s="10" t="s">
        <v>527</v>
      </c>
      <c r="D56" s="11">
        <v>-68.25</v>
      </c>
      <c r="E56" s="14">
        <v>7457.01</v>
      </c>
      <c r="F56" s="7"/>
      <c r="G56" s="7"/>
    </row>
    <row r="57" spans="1:7" ht="15" hidden="1" customHeight="1">
      <c r="A57" s="10" t="s">
        <v>182</v>
      </c>
      <c r="B57" s="10" t="s">
        <v>184</v>
      </c>
      <c r="C57" s="10" t="s">
        <v>526</v>
      </c>
      <c r="D57" s="11">
        <v>-325</v>
      </c>
      <c r="E57" s="14">
        <v>7525.26</v>
      </c>
      <c r="F57" s="7"/>
      <c r="G57" s="7"/>
    </row>
    <row r="58" spans="1:7" ht="15" hidden="1" customHeight="1">
      <c r="A58" s="10" t="s">
        <v>182</v>
      </c>
      <c r="B58" s="10" t="s">
        <v>192</v>
      </c>
      <c r="C58" s="10" t="s">
        <v>19</v>
      </c>
      <c r="D58" s="11">
        <v>-2.36</v>
      </c>
      <c r="E58" s="14">
        <v>7850.26</v>
      </c>
      <c r="F58" s="7"/>
      <c r="G58" s="7"/>
    </row>
    <row r="59" spans="1:7" ht="15" hidden="1" customHeight="1">
      <c r="A59" s="10" t="s">
        <v>182</v>
      </c>
      <c r="B59" s="10" t="s">
        <v>192</v>
      </c>
      <c r="C59" s="10" t="s">
        <v>527</v>
      </c>
      <c r="D59" s="11">
        <v>-68.25</v>
      </c>
      <c r="E59" s="14">
        <v>7852.62</v>
      </c>
      <c r="F59" s="7"/>
      <c r="G59" s="7"/>
    </row>
    <row r="60" spans="1:7" ht="15" hidden="1" customHeight="1">
      <c r="A60" s="10" t="s">
        <v>182</v>
      </c>
      <c r="B60" s="10" t="s">
        <v>192</v>
      </c>
      <c r="C60" s="10" t="s">
        <v>526</v>
      </c>
      <c r="D60" s="11">
        <v>-325</v>
      </c>
      <c r="E60" s="14">
        <v>7920.87</v>
      </c>
      <c r="F60" s="7"/>
      <c r="G60" s="7"/>
    </row>
    <row r="61" spans="1:7" ht="15" hidden="1" customHeight="1">
      <c r="A61" s="10" t="s">
        <v>182</v>
      </c>
      <c r="B61" s="10" t="s">
        <v>197</v>
      </c>
      <c r="C61" s="10" t="s">
        <v>19</v>
      </c>
      <c r="D61" s="11">
        <v>-270</v>
      </c>
      <c r="E61" s="14">
        <v>8245.8700000000008</v>
      </c>
      <c r="F61" s="7"/>
      <c r="G61" s="7"/>
    </row>
    <row r="62" spans="1:7" ht="15" hidden="1" customHeight="1">
      <c r="A62" s="10" t="s">
        <v>182</v>
      </c>
      <c r="B62" s="10" t="s">
        <v>197</v>
      </c>
      <c r="C62" s="10" t="s">
        <v>523</v>
      </c>
      <c r="D62" s="12">
        <v>-45000</v>
      </c>
      <c r="E62" s="14">
        <v>8515.8700000000008</v>
      </c>
      <c r="F62" s="7" t="s">
        <v>532</v>
      </c>
      <c r="G62" s="7"/>
    </row>
    <row r="63" spans="1:7" ht="15" hidden="1" customHeight="1">
      <c r="A63" s="10" t="s">
        <v>182</v>
      </c>
      <c r="B63" s="10" t="s">
        <v>202</v>
      </c>
      <c r="C63" s="10" t="s">
        <v>19</v>
      </c>
      <c r="D63" s="11">
        <v>-288</v>
      </c>
      <c r="E63" s="14">
        <v>53515.87</v>
      </c>
      <c r="F63" s="7"/>
      <c r="G63" s="7"/>
    </row>
    <row r="64" spans="1:7" ht="15" hidden="1" customHeight="1">
      <c r="A64" s="10" t="s">
        <v>182</v>
      </c>
      <c r="B64" s="10" t="s">
        <v>202</v>
      </c>
      <c r="C64" s="10" t="s">
        <v>520</v>
      </c>
      <c r="D64" s="12">
        <v>-48000</v>
      </c>
      <c r="E64" s="14">
        <v>53803.87</v>
      </c>
      <c r="F64" s="7"/>
      <c r="G64" s="7"/>
    </row>
    <row r="65" spans="1:7" ht="15" hidden="1" customHeight="1">
      <c r="A65" s="10" t="s">
        <v>182</v>
      </c>
      <c r="B65" s="10" t="s">
        <v>207</v>
      </c>
      <c r="C65" s="10" t="s">
        <v>19</v>
      </c>
      <c r="D65" s="12">
        <v>-3000</v>
      </c>
      <c r="E65" s="14">
        <v>101803.87</v>
      </c>
      <c r="F65" s="7"/>
      <c r="G65" s="7"/>
    </row>
    <row r="66" spans="1:7" ht="15" hidden="1" customHeight="1">
      <c r="A66" s="10" t="s">
        <v>182</v>
      </c>
      <c r="B66" s="10" t="s">
        <v>207</v>
      </c>
      <c r="C66" s="10" t="s">
        <v>520</v>
      </c>
      <c r="D66" s="12">
        <v>-500000</v>
      </c>
      <c r="E66" s="14">
        <v>104803.87</v>
      </c>
      <c r="F66" s="7"/>
      <c r="G66" s="7"/>
    </row>
    <row r="67" spans="1:7" ht="15" hidden="1" customHeight="1">
      <c r="A67" s="10" t="s">
        <v>182</v>
      </c>
      <c r="B67" s="10" t="s">
        <v>125</v>
      </c>
      <c r="C67" s="10" t="s">
        <v>19</v>
      </c>
      <c r="D67" s="11">
        <v>-3.08</v>
      </c>
      <c r="E67" s="14">
        <v>604803.87</v>
      </c>
      <c r="F67" s="7"/>
      <c r="G67" s="7"/>
    </row>
    <row r="68" spans="1:7" ht="15" hidden="1" customHeight="1">
      <c r="A68" s="10" t="s">
        <v>182</v>
      </c>
      <c r="B68" s="10" t="s">
        <v>125</v>
      </c>
      <c r="C68" s="10" t="s">
        <v>527</v>
      </c>
      <c r="D68" s="11">
        <v>-89.08</v>
      </c>
      <c r="E68" s="14">
        <v>604806.94999999995</v>
      </c>
      <c r="F68" s="7"/>
      <c r="G68" s="7"/>
    </row>
    <row r="69" spans="1:7" ht="15" hidden="1" customHeight="1">
      <c r="A69" s="10" t="s">
        <v>182</v>
      </c>
      <c r="B69" s="10" t="s">
        <v>125</v>
      </c>
      <c r="C69" s="10" t="s">
        <v>526</v>
      </c>
      <c r="D69" s="11">
        <v>-424.18</v>
      </c>
      <c r="E69" s="14">
        <v>604896.03</v>
      </c>
      <c r="F69" s="7"/>
      <c r="G69" s="7"/>
    </row>
    <row r="70" spans="1:7" ht="15" hidden="1" customHeight="1">
      <c r="A70" s="10" t="s">
        <v>182</v>
      </c>
      <c r="B70" s="10" t="s">
        <v>125</v>
      </c>
      <c r="C70" s="10" t="s">
        <v>520</v>
      </c>
      <c r="D70" s="12">
        <v>-200000</v>
      </c>
      <c r="E70" s="14">
        <v>605320.21</v>
      </c>
      <c r="F70" s="7"/>
      <c r="G70" s="7"/>
    </row>
    <row r="71" spans="1:7" ht="15" hidden="1" customHeight="1">
      <c r="A71" s="10" t="s">
        <v>182</v>
      </c>
      <c r="B71" s="10" t="s">
        <v>223</v>
      </c>
      <c r="C71" s="10" t="s">
        <v>515</v>
      </c>
      <c r="D71" s="12">
        <v>600000</v>
      </c>
      <c r="E71" s="14">
        <v>805320.21</v>
      </c>
      <c r="F71" s="7"/>
      <c r="G71" s="7"/>
    </row>
    <row r="72" spans="1:7" ht="15" hidden="1" customHeight="1">
      <c r="A72" s="10" t="s">
        <v>182</v>
      </c>
      <c r="B72" s="10" t="s">
        <v>125</v>
      </c>
      <c r="C72" s="10" t="s">
        <v>521</v>
      </c>
      <c r="D72" s="12">
        <v>200000</v>
      </c>
      <c r="E72" s="14">
        <v>205320.21</v>
      </c>
      <c r="F72" s="7"/>
      <c r="G72" s="7"/>
    </row>
    <row r="73" spans="1:7" ht="15" hidden="1" customHeight="1">
      <c r="A73" s="10" t="s">
        <v>229</v>
      </c>
      <c r="B73" s="10" t="s">
        <v>61</v>
      </c>
      <c r="C73" s="10" t="s">
        <v>19</v>
      </c>
      <c r="D73" s="11">
        <v>-2.29</v>
      </c>
      <c r="E73" s="14">
        <v>5320.21</v>
      </c>
      <c r="F73" s="7"/>
      <c r="G73" s="7"/>
    </row>
    <row r="74" spans="1:7" ht="15" hidden="1" customHeight="1">
      <c r="A74" s="10" t="s">
        <v>229</v>
      </c>
      <c r="B74" s="10" t="s">
        <v>61</v>
      </c>
      <c r="C74" s="10" t="s">
        <v>527</v>
      </c>
      <c r="D74" s="11">
        <v>-66.34</v>
      </c>
      <c r="E74" s="14">
        <v>5322.5</v>
      </c>
      <c r="F74" s="7"/>
      <c r="G74" s="7"/>
    </row>
    <row r="75" spans="1:7" ht="15" hidden="1" customHeight="1">
      <c r="A75" s="10" t="s">
        <v>229</v>
      </c>
      <c r="B75" s="10" t="s">
        <v>61</v>
      </c>
      <c r="C75" s="10" t="s">
        <v>526</v>
      </c>
      <c r="D75" s="11">
        <v>-315.89999999999998</v>
      </c>
      <c r="E75" s="14">
        <v>5388.84</v>
      </c>
      <c r="F75" s="7"/>
      <c r="G75" s="7"/>
    </row>
    <row r="76" spans="1:7" ht="15" hidden="1" customHeight="1">
      <c r="A76" s="10" t="s">
        <v>229</v>
      </c>
      <c r="B76" s="10" t="s">
        <v>234</v>
      </c>
      <c r="C76" s="10" t="s">
        <v>516</v>
      </c>
      <c r="D76" s="12">
        <v>-290000</v>
      </c>
      <c r="E76" s="14">
        <v>5704.74</v>
      </c>
      <c r="F76" s="7"/>
      <c r="G76" s="7"/>
    </row>
    <row r="77" spans="1:7" ht="15" hidden="1" customHeight="1">
      <c r="A77" s="10" t="s">
        <v>229</v>
      </c>
      <c r="B77" s="10" t="s">
        <v>237</v>
      </c>
      <c r="C77" s="10" t="s">
        <v>514</v>
      </c>
      <c r="D77" s="12">
        <v>-2900000</v>
      </c>
      <c r="E77" s="14">
        <v>295704.74</v>
      </c>
      <c r="F77" s="7"/>
      <c r="G77" s="7"/>
    </row>
    <row r="78" spans="1:7" ht="15" hidden="1" customHeight="1">
      <c r="A78" s="10" t="s">
        <v>229</v>
      </c>
      <c r="B78" s="10" t="s">
        <v>240</v>
      </c>
      <c r="C78" s="10" t="s">
        <v>516</v>
      </c>
      <c r="D78" s="12">
        <v>-800000</v>
      </c>
      <c r="E78" s="14">
        <v>3195704.74</v>
      </c>
      <c r="F78" s="7"/>
      <c r="G78" s="7"/>
    </row>
    <row r="79" spans="1:7" ht="15" hidden="1" customHeight="1">
      <c r="A79" s="10" t="s">
        <v>229</v>
      </c>
      <c r="B79" s="10" t="s">
        <v>243</v>
      </c>
      <c r="C79" s="10" t="s">
        <v>79</v>
      </c>
      <c r="D79" s="12">
        <v>-24000</v>
      </c>
      <c r="E79" s="14">
        <v>3995704.74</v>
      </c>
      <c r="F79" s="7"/>
      <c r="G79" s="7"/>
    </row>
    <row r="80" spans="1:7" ht="15" hidden="1" customHeight="1">
      <c r="A80" s="10" t="s">
        <v>229</v>
      </c>
      <c r="B80" s="10" t="s">
        <v>243</v>
      </c>
      <c r="C80" s="10" t="s">
        <v>19</v>
      </c>
      <c r="D80" s="11">
        <v>-12</v>
      </c>
      <c r="E80" s="14">
        <v>4019704.74</v>
      </c>
      <c r="F80" s="7"/>
      <c r="G80" s="7"/>
    </row>
    <row r="81" spans="1:7" ht="15" hidden="1" customHeight="1">
      <c r="A81" s="10" t="s">
        <v>229</v>
      </c>
      <c r="B81" s="10" t="s">
        <v>243</v>
      </c>
      <c r="C81" s="10" t="s">
        <v>85</v>
      </c>
      <c r="D81" s="12">
        <v>-2000</v>
      </c>
      <c r="E81" s="14">
        <v>4019716.74</v>
      </c>
      <c r="F81" s="7"/>
      <c r="G81" s="7"/>
    </row>
    <row r="82" spans="1:7" ht="15" hidden="1" customHeight="1">
      <c r="A82" s="10" t="s">
        <v>229</v>
      </c>
      <c r="B82" s="10" t="s">
        <v>250</v>
      </c>
      <c r="C82" s="10" t="s">
        <v>19</v>
      </c>
      <c r="D82" s="12">
        <v>-1800</v>
      </c>
      <c r="E82" s="14">
        <v>4021716.74</v>
      </c>
      <c r="F82" s="7"/>
      <c r="G82" s="7"/>
    </row>
    <row r="83" spans="1:7" ht="15" hidden="1" customHeight="1">
      <c r="A83" s="10" t="s">
        <v>229</v>
      </c>
      <c r="B83" s="10" t="s">
        <v>250</v>
      </c>
      <c r="C83" s="10" t="s">
        <v>520</v>
      </c>
      <c r="D83" s="12">
        <v>-300000</v>
      </c>
      <c r="E83" s="14">
        <v>4023516.74</v>
      </c>
      <c r="F83" s="7"/>
      <c r="G83" s="7"/>
    </row>
    <row r="84" spans="1:7" ht="15" hidden="1" customHeight="1">
      <c r="A84" s="10" t="s">
        <v>229</v>
      </c>
      <c r="B84" s="10" t="s">
        <v>243</v>
      </c>
      <c r="C84" s="10" t="s">
        <v>521</v>
      </c>
      <c r="D84" s="12">
        <v>4000000</v>
      </c>
      <c r="E84" s="14">
        <v>4323516.74</v>
      </c>
      <c r="F84" s="7"/>
      <c r="G84" s="7"/>
    </row>
    <row r="85" spans="1:7" ht="15" hidden="1" customHeight="1">
      <c r="A85" s="10" t="s">
        <v>229</v>
      </c>
      <c r="B85" s="10" t="s">
        <v>257</v>
      </c>
      <c r="C85" s="10" t="s">
        <v>515</v>
      </c>
      <c r="D85" s="12">
        <v>310000</v>
      </c>
      <c r="E85" s="14">
        <v>323516.74</v>
      </c>
      <c r="F85" s="7"/>
      <c r="G85" s="7"/>
    </row>
    <row r="86" spans="1:7" ht="15" hidden="1" customHeight="1">
      <c r="A86" s="10" t="s">
        <v>259</v>
      </c>
      <c r="B86" s="10" t="s">
        <v>61</v>
      </c>
      <c r="C86" s="10" t="s">
        <v>527</v>
      </c>
      <c r="D86" s="11">
        <v>-66.34</v>
      </c>
      <c r="E86" s="14">
        <v>13516.74</v>
      </c>
      <c r="F86" s="7"/>
      <c r="G86" s="7"/>
    </row>
    <row r="87" spans="1:7" ht="15" hidden="1" customHeight="1">
      <c r="A87" s="10" t="s">
        <v>259</v>
      </c>
      <c r="B87" s="10" t="s">
        <v>61</v>
      </c>
      <c r="C87" s="10" t="s">
        <v>19</v>
      </c>
      <c r="D87" s="11">
        <v>-2.29</v>
      </c>
      <c r="E87" s="14">
        <v>13583.08</v>
      </c>
      <c r="F87" s="7"/>
      <c r="G87" s="7"/>
    </row>
    <row r="88" spans="1:7" ht="15" hidden="1" customHeight="1">
      <c r="A88" s="10" t="s">
        <v>259</v>
      </c>
      <c r="B88" s="10" t="s">
        <v>61</v>
      </c>
      <c r="C88" s="10" t="s">
        <v>526</v>
      </c>
      <c r="D88" s="11">
        <v>-315.89999999999998</v>
      </c>
      <c r="E88" s="14">
        <v>13585.37</v>
      </c>
      <c r="F88" s="7"/>
      <c r="G88" s="7"/>
    </row>
    <row r="89" spans="1:7" ht="15" hidden="1" customHeight="1">
      <c r="A89" s="10" t="s">
        <v>259</v>
      </c>
      <c r="B89" s="10" t="s">
        <v>264</v>
      </c>
      <c r="C89" s="10" t="s">
        <v>519</v>
      </c>
      <c r="D89" s="12">
        <v>-250000</v>
      </c>
      <c r="E89" s="14">
        <v>13901.27</v>
      </c>
      <c r="F89" s="7" t="s">
        <v>532</v>
      </c>
      <c r="G89" s="7"/>
    </row>
    <row r="90" spans="1:7" ht="15" hidden="1" customHeight="1">
      <c r="A90" s="10" t="s">
        <v>259</v>
      </c>
      <c r="B90" s="10" t="s">
        <v>267</v>
      </c>
      <c r="C90" s="10" t="s">
        <v>519</v>
      </c>
      <c r="D90" s="12">
        <v>-150000</v>
      </c>
      <c r="E90" s="14">
        <v>263901.27</v>
      </c>
      <c r="F90" s="7" t="s">
        <v>532</v>
      </c>
      <c r="G90" s="7"/>
    </row>
    <row r="91" spans="1:7" ht="15" hidden="1" customHeight="1">
      <c r="A91" s="10" t="s">
        <v>259</v>
      </c>
      <c r="B91" s="10" t="s">
        <v>269</v>
      </c>
      <c r="C91" s="10" t="s">
        <v>19</v>
      </c>
      <c r="D91" s="12">
        <v>-1200</v>
      </c>
      <c r="E91" s="14">
        <v>413901.27</v>
      </c>
      <c r="F91" s="7"/>
      <c r="G91" s="7"/>
    </row>
    <row r="92" spans="1:7" ht="15" hidden="1" customHeight="1">
      <c r="A92" s="10" t="s">
        <v>259</v>
      </c>
      <c r="B92" s="10" t="s">
        <v>269</v>
      </c>
      <c r="C92" s="10" t="s">
        <v>520</v>
      </c>
      <c r="D92" s="12">
        <v>-200000</v>
      </c>
      <c r="E92" s="14">
        <v>415101.27</v>
      </c>
      <c r="F92" s="7"/>
      <c r="G92" s="7"/>
    </row>
    <row r="93" spans="1:7" ht="15" hidden="1" customHeight="1">
      <c r="A93" s="10" t="s">
        <v>259</v>
      </c>
      <c r="B93" s="10" t="s">
        <v>273</v>
      </c>
      <c r="C93" s="10" t="s">
        <v>19</v>
      </c>
      <c r="D93" s="12">
        <v>-2324.42</v>
      </c>
      <c r="E93" s="14">
        <v>615101.27</v>
      </c>
      <c r="F93" s="7"/>
      <c r="G93" s="7"/>
    </row>
    <row r="94" spans="1:7" ht="15" hidden="1" customHeight="1">
      <c r="A94" s="10" t="s">
        <v>259</v>
      </c>
      <c r="B94" s="10" t="s">
        <v>273</v>
      </c>
      <c r="C94" s="10" t="s">
        <v>520</v>
      </c>
      <c r="D94" s="12">
        <v>-387403</v>
      </c>
      <c r="E94" s="14">
        <v>617425.68999999994</v>
      </c>
      <c r="F94" s="7"/>
      <c r="G94" s="7"/>
    </row>
    <row r="95" spans="1:7" ht="15" hidden="1" customHeight="1">
      <c r="A95" s="10" t="s">
        <v>277</v>
      </c>
      <c r="B95" s="10" t="s">
        <v>279</v>
      </c>
      <c r="C95" s="10" t="s">
        <v>79</v>
      </c>
      <c r="D95" s="12">
        <v>-6000</v>
      </c>
      <c r="E95" s="14">
        <v>1004828.69</v>
      </c>
      <c r="F95" s="7"/>
      <c r="G95" s="7"/>
    </row>
    <row r="96" spans="1:7" ht="15" hidden="1" customHeight="1">
      <c r="A96" s="10" t="s">
        <v>277</v>
      </c>
      <c r="B96" s="10" t="s">
        <v>279</v>
      </c>
      <c r="C96" s="10" t="s">
        <v>19</v>
      </c>
      <c r="D96" s="11">
        <v>-3</v>
      </c>
      <c r="E96" s="14">
        <v>1010828.69</v>
      </c>
      <c r="F96" s="7"/>
      <c r="G96" s="7"/>
    </row>
    <row r="97" spans="1:7" ht="15" hidden="1" customHeight="1">
      <c r="A97" s="10" t="s">
        <v>277</v>
      </c>
      <c r="B97" s="10" t="s">
        <v>279</v>
      </c>
      <c r="C97" s="10" t="s">
        <v>85</v>
      </c>
      <c r="D97" s="11">
        <v>-500</v>
      </c>
      <c r="E97" s="14">
        <v>1010831.69</v>
      </c>
      <c r="F97" s="7"/>
      <c r="G97" s="7"/>
    </row>
    <row r="98" spans="1:7" ht="15" hidden="1" customHeight="1">
      <c r="A98" s="10" t="s">
        <v>277</v>
      </c>
      <c r="B98" s="10" t="s">
        <v>286</v>
      </c>
      <c r="C98" s="10" t="s">
        <v>19</v>
      </c>
      <c r="D98" s="11">
        <v>-720</v>
      </c>
      <c r="E98" s="14">
        <v>1011331.69</v>
      </c>
      <c r="F98" s="7"/>
      <c r="G98" s="7"/>
    </row>
    <row r="99" spans="1:7" ht="15" hidden="1" customHeight="1">
      <c r="A99" s="10" t="s">
        <v>277</v>
      </c>
      <c r="B99" s="10" t="s">
        <v>286</v>
      </c>
      <c r="C99" s="10" t="s">
        <v>520</v>
      </c>
      <c r="D99" s="12">
        <v>-120000</v>
      </c>
      <c r="E99" s="14">
        <v>1012051.69</v>
      </c>
      <c r="F99" s="7"/>
      <c r="G99" s="7"/>
    </row>
    <row r="100" spans="1:7" ht="15" hidden="1" customHeight="1">
      <c r="A100" s="10" t="s">
        <v>277</v>
      </c>
      <c r="B100" s="10" t="s">
        <v>289</v>
      </c>
      <c r="C100" s="10" t="s">
        <v>19</v>
      </c>
      <c r="D100" s="12">
        <v>-1800</v>
      </c>
      <c r="E100" s="14">
        <v>1132051.69</v>
      </c>
      <c r="F100" s="7"/>
      <c r="G100" s="7"/>
    </row>
    <row r="101" spans="1:7" ht="15" hidden="1" customHeight="1">
      <c r="A101" s="10" t="s">
        <v>277</v>
      </c>
      <c r="B101" s="10" t="s">
        <v>289</v>
      </c>
      <c r="C101" s="10" t="s">
        <v>520</v>
      </c>
      <c r="D101" s="12">
        <v>-300000</v>
      </c>
      <c r="E101" s="14">
        <v>1133851.69</v>
      </c>
      <c r="F101" s="7"/>
      <c r="G101" s="7"/>
    </row>
    <row r="102" spans="1:7" ht="15" hidden="1" customHeight="1">
      <c r="A102" s="10" t="s">
        <v>277</v>
      </c>
      <c r="B102" s="10" t="s">
        <v>293</v>
      </c>
      <c r="C102" s="10" t="s">
        <v>19</v>
      </c>
      <c r="D102" s="12">
        <v>-1830</v>
      </c>
      <c r="E102" s="14">
        <v>1433851.69</v>
      </c>
      <c r="F102" s="7"/>
      <c r="G102" s="7"/>
    </row>
    <row r="103" spans="1:7" ht="15" hidden="1" customHeight="1">
      <c r="A103" s="10" t="s">
        <v>277</v>
      </c>
      <c r="B103" s="10" t="s">
        <v>293</v>
      </c>
      <c r="C103" s="10" t="s">
        <v>520</v>
      </c>
      <c r="D103" s="12">
        <v>-305000</v>
      </c>
      <c r="E103" s="14">
        <v>1435681.69</v>
      </c>
      <c r="F103" s="7"/>
      <c r="G103" s="7"/>
    </row>
    <row r="104" spans="1:7" ht="15" hidden="1" customHeight="1">
      <c r="A104" s="10" t="s">
        <v>277</v>
      </c>
      <c r="B104" s="10" t="s">
        <v>279</v>
      </c>
      <c r="C104" s="10" t="s">
        <v>521</v>
      </c>
      <c r="D104" s="12">
        <v>1000000</v>
      </c>
      <c r="E104" s="14">
        <v>1740681.69</v>
      </c>
      <c r="F104" s="7"/>
      <c r="G104" s="7"/>
    </row>
    <row r="105" spans="1:7" ht="15" hidden="1" customHeight="1">
      <c r="A105" s="10" t="s">
        <v>277</v>
      </c>
      <c r="B105" s="10" t="s">
        <v>300</v>
      </c>
      <c r="C105" s="10" t="s">
        <v>518</v>
      </c>
      <c r="D105" s="12">
        <v>740000</v>
      </c>
      <c r="E105" s="14">
        <v>740681.69</v>
      </c>
      <c r="F105" s="7" t="s">
        <v>532</v>
      </c>
      <c r="G105" s="7"/>
    </row>
    <row r="106" spans="1:7" ht="15" hidden="1" customHeight="1">
      <c r="A106" s="10" t="s">
        <v>302</v>
      </c>
      <c r="B106" s="10" t="s">
        <v>61</v>
      </c>
      <c r="C106" s="10" t="s">
        <v>19</v>
      </c>
      <c r="D106" s="11">
        <v>-2.29</v>
      </c>
      <c r="E106" s="13">
        <v>681.69</v>
      </c>
      <c r="F106" s="7"/>
      <c r="G106" s="7"/>
    </row>
    <row r="107" spans="1:7" ht="15" hidden="1" customHeight="1">
      <c r="A107" s="10" t="s">
        <v>302</v>
      </c>
      <c r="B107" s="10" t="s">
        <v>61</v>
      </c>
      <c r="C107" s="10" t="s">
        <v>527</v>
      </c>
      <c r="D107" s="11">
        <v>-66.34</v>
      </c>
      <c r="E107" s="13">
        <v>683.98</v>
      </c>
      <c r="F107" s="7"/>
      <c r="G107" s="7"/>
    </row>
    <row r="108" spans="1:7" ht="15" hidden="1" customHeight="1">
      <c r="A108" s="10" t="s">
        <v>302</v>
      </c>
      <c r="B108" s="10" t="s">
        <v>61</v>
      </c>
      <c r="C108" s="10" t="s">
        <v>526</v>
      </c>
      <c r="D108" s="11">
        <v>-315.89999999999998</v>
      </c>
      <c r="E108" s="13">
        <v>750.32</v>
      </c>
      <c r="F108" s="7"/>
      <c r="G108" s="7"/>
    </row>
    <row r="109" spans="1:7" ht="15" hidden="1" customHeight="1">
      <c r="A109" s="10" t="s">
        <v>302</v>
      </c>
      <c r="B109" s="10" t="s">
        <v>306</v>
      </c>
      <c r="C109" s="10" t="s">
        <v>519</v>
      </c>
      <c r="D109" s="12">
        <v>-10000</v>
      </c>
      <c r="E109" s="14">
        <v>1066.22</v>
      </c>
      <c r="F109" s="7" t="s">
        <v>532</v>
      </c>
      <c r="G109" s="7"/>
    </row>
    <row r="110" spans="1:7" ht="15" hidden="1" customHeight="1">
      <c r="A110" s="10" t="s">
        <v>302</v>
      </c>
      <c r="B110" s="10" t="s">
        <v>308</v>
      </c>
      <c r="C110" s="10" t="s">
        <v>19</v>
      </c>
      <c r="D110" s="12">
        <v>-6000</v>
      </c>
      <c r="E110" s="14">
        <v>11066.22</v>
      </c>
      <c r="F110" s="7"/>
      <c r="G110" s="7"/>
    </row>
    <row r="111" spans="1:7" ht="15" hidden="1" customHeight="1">
      <c r="A111" s="10" t="s">
        <v>302</v>
      </c>
      <c r="B111" s="10" t="s">
        <v>308</v>
      </c>
      <c r="C111" s="10" t="s">
        <v>523</v>
      </c>
      <c r="D111" s="12">
        <v>-1000000</v>
      </c>
      <c r="E111" s="14">
        <v>17066.22</v>
      </c>
      <c r="F111" s="7" t="s">
        <v>532</v>
      </c>
      <c r="G111" s="7"/>
    </row>
    <row r="112" spans="1:7" ht="15" hidden="1" customHeight="1">
      <c r="A112" s="10" t="s">
        <v>302</v>
      </c>
      <c r="B112" s="10" t="s">
        <v>311</v>
      </c>
      <c r="C112" s="10" t="s">
        <v>79</v>
      </c>
      <c r="D112" s="12">
        <v>-6000</v>
      </c>
      <c r="E112" s="14">
        <v>1017066.22</v>
      </c>
      <c r="F112" s="7"/>
      <c r="G112" s="7"/>
    </row>
    <row r="113" spans="1:7" ht="15" hidden="1" customHeight="1">
      <c r="A113" s="10" t="s">
        <v>302</v>
      </c>
      <c r="B113" s="10" t="s">
        <v>311</v>
      </c>
      <c r="C113" s="10" t="s">
        <v>19</v>
      </c>
      <c r="D113" s="11">
        <v>-3</v>
      </c>
      <c r="E113" s="14">
        <v>1023066.22</v>
      </c>
      <c r="F113" s="7"/>
      <c r="G113" s="7"/>
    </row>
    <row r="114" spans="1:7" ht="15" hidden="1" customHeight="1">
      <c r="A114" s="10" t="s">
        <v>302</v>
      </c>
      <c r="B114" s="10" t="s">
        <v>311</v>
      </c>
      <c r="C114" s="10" t="s">
        <v>85</v>
      </c>
      <c r="D114" s="11">
        <v>-500</v>
      </c>
      <c r="E114" s="14">
        <v>1023069.22</v>
      </c>
      <c r="F114" s="7"/>
      <c r="G114" s="7"/>
    </row>
    <row r="115" spans="1:7" ht="15" hidden="1" customHeight="1">
      <c r="A115" s="10" t="s">
        <v>302</v>
      </c>
      <c r="B115" s="10" t="s">
        <v>315</v>
      </c>
      <c r="C115" s="10" t="s">
        <v>19</v>
      </c>
      <c r="D115" s="12">
        <v>-3000</v>
      </c>
      <c r="E115" s="14">
        <v>1023569.22</v>
      </c>
      <c r="F115" s="7"/>
      <c r="G115" s="7"/>
    </row>
    <row r="116" spans="1:7" ht="15" hidden="1" customHeight="1">
      <c r="A116" s="10" t="s">
        <v>302</v>
      </c>
      <c r="B116" s="10" t="s">
        <v>315</v>
      </c>
      <c r="C116" s="10" t="s">
        <v>523</v>
      </c>
      <c r="D116" s="12">
        <v>-500000</v>
      </c>
      <c r="E116" s="14">
        <v>1026569.22</v>
      </c>
      <c r="F116" s="7" t="s">
        <v>532</v>
      </c>
      <c r="G116" s="7"/>
    </row>
    <row r="117" spans="1:7" ht="15" hidden="1" customHeight="1">
      <c r="A117" s="10" t="s">
        <v>302</v>
      </c>
      <c r="B117" s="10" t="s">
        <v>318</v>
      </c>
      <c r="C117" s="10" t="s">
        <v>79</v>
      </c>
      <c r="D117" s="12">
        <v>-3000</v>
      </c>
      <c r="E117" s="14">
        <v>1526569.22</v>
      </c>
      <c r="F117" s="7"/>
      <c r="G117" s="7"/>
    </row>
    <row r="118" spans="1:7" ht="15" hidden="1" customHeight="1">
      <c r="A118" s="10" t="s">
        <v>302</v>
      </c>
      <c r="B118" s="10" t="s">
        <v>318</v>
      </c>
      <c r="C118" s="10" t="s">
        <v>19</v>
      </c>
      <c r="D118" s="11">
        <v>-1.5</v>
      </c>
      <c r="E118" s="14">
        <v>1529569.22</v>
      </c>
      <c r="F118" s="7"/>
      <c r="G118" s="7"/>
    </row>
    <row r="119" spans="1:7" ht="15" hidden="1" customHeight="1">
      <c r="A119" s="10" t="s">
        <v>302</v>
      </c>
      <c r="B119" s="10" t="s">
        <v>318</v>
      </c>
      <c r="C119" s="10" t="s">
        <v>85</v>
      </c>
      <c r="D119" s="11">
        <v>-250</v>
      </c>
      <c r="E119" s="14">
        <v>1529570.72</v>
      </c>
      <c r="F119" s="7"/>
      <c r="G119" s="7"/>
    </row>
    <row r="120" spans="1:7" ht="15" hidden="1" customHeight="1">
      <c r="A120" s="10" t="s">
        <v>302</v>
      </c>
      <c r="B120" s="10" t="s">
        <v>325</v>
      </c>
      <c r="C120" s="10" t="s">
        <v>19</v>
      </c>
      <c r="D120" s="12">
        <v>-1056.8399999999999</v>
      </c>
      <c r="E120" s="14">
        <v>1529820.72</v>
      </c>
      <c r="F120" s="7"/>
      <c r="G120" s="7"/>
    </row>
    <row r="121" spans="1:7" ht="15" hidden="1" customHeight="1">
      <c r="A121" s="10" t="s">
        <v>302</v>
      </c>
      <c r="B121" s="10" t="s">
        <v>325</v>
      </c>
      <c r="C121" s="10" t="s">
        <v>520</v>
      </c>
      <c r="D121" s="12">
        <v>-176140</v>
      </c>
      <c r="E121" s="14">
        <v>1530877.56</v>
      </c>
      <c r="F121" s="7"/>
      <c r="G121" s="7"/>
    </row>
    <row r="122" spans="1:7" ht="15" hidden="1" customHeight="1">
      <c r="A122" s="10" t="s">
        <v>302</v>
      </c>
      <c r="B122" s="10" t="s">
        <v>330</v>
      </c>
      <c r="C122" s="10" t="s">
        <v>19</v>
      </c>
      <c r="D122" s="11">
        <v>-353.04</v>
      </c>
      <c r="E122" s="14">
        <v>1707017.56</v>
      </c>
      <c r="F122" s="7"/>
      <c r="G122" s="7"/>
    </row>
    <row r="123" spans="1:7" ht="15" hidden="1" customHeight="1">
      <c r="A123" s="10" t="s">
        <v>302</v>
      </c>
      <c r="B123" s="10" t="s">
        <v>330</v>
      </c>
      <c r="C123" s="10" t="s">
        <v>520</v>
      </c>
      <c r="D123" s="12">
        <v>-58840.02</v>
      </c>
      <c r="E123" s="14">
        <v>1707370.6</v>
      </c>
      <c r="F123" s="7"/>
      <c r="G123" s="7"/>
    </row>
    <row r="124" spans="1:7" ht="15" hidden="1" customHeight="1">
      <c r="A124" s="10" t="s">
        <v>302</v>
      </c>
      <c r="B124" s="10" t="s">
        <v>334</v>
      </c>
      <c r="C124" s="10" t="s">
        <v>19</v>
      </c>
      <c r="D124" s="12">
        <v>-3000</v>
      </c>
      <c r="E124" s="14">
        <v>1766210.62</v>
      </c>
      <c r="F124" s="7"/>
      <c r="G124" s="7"/>
    </row>
    <row r="125" spans="1:7" ht="15" hidden="1" customHeight="1">
      <c r="A125" s="10" t="s">
        <v>302</v>
      </c>
      <c r="B125" s="10" t="s">
        <v>334</v>
      </c>
      <c r="C125" s="10" t="s">
        <v>520</v>
      </c>
      <c r="D125" s="12">
        <v>-500000</v>
      </c>
      <c r="E125" s="14">
        <v>1769210.62</v>
      </c>
      <c r="F125" s="7"/>
      <c r="G125" s="7"/>
    </row>
    <row r="126" spans="1:7" ht="15" hidden="1" customHeight="1">
      <c r="A126" s="10" t="s">
        <v>302</v>
      </c>
      <c r="B126" s="10" t="s">
        <v>311</v>
      </c>
      <c r="C126" s="10" t="s">
        <v>521</v>
      </c>
      <c r="D126" s="12">
        <v>1000000</v>
      </c>
      <c r="E126" s="14">
        <v>2269210.62</v>
      </c>
      <c r="F126" s="7"/>
      <c r="G126" s="7"/>
    </row>
    <row r="127" spans="1:7" ht="15" hidden="1" customHeight="1">
      <c r="A127" s="10" t="s">
        <v>302</v>
      </c>
      <c r="B127" s="10" t="s">
        <v>318</v>
      </c>
      <c r="C127" s="10" t="s">
        <v>521</v>
      </c>
      <c r="D127" s="12">
        <v>500000</v>
      </c>
      <c r="E127" s="14">
        <v>1269210.6200000001</v>
      </c>
      <c r="F127" s="7"/>
      <c r="G127" s="7"/>
    </row>
    <row r="128" spans="1:7" ht="15" hidden="1" customHeight="1">
      <c r="A128" s="10" t="s">
        <v>302</v>
      </c>
      <c r="B128" s="10" t="s">
        <v>342</v>
      </c>
      <c r="C128" s="10" t="s">
        <v>514</v>
      </c>
      <c r="D128" s="12">
        <v>750000</v>
      </c>
      <c r="E128" s="14">
        <v>769210.62</v>
      </c>
      <c r="F128" s="7"/>
      <c r="G128" s="7"/>
    </row>
    <row r="129" spans="1:7" ht="15" hidden="1" customHeight="1">
      <c r="A129" s="10" t="s">
        <v>344</v>
      </c>
      <c r="B129" s="10" t="s">
        <v>61</v>
      </c>
      <c r="C129" s="10" t="s">
        <v>19</v>
      </c>
      <c r="D129" s="11">
        <v>-2.29</v>
      </c>
      <c r="E129" s="14">
        <v>19210.62</v>
      </c>
      <c r="F129" s="7"/>
      <c r="G129" s="7"/>
    </row>
    <row r="130" spans="1:7" ht="15" hidden="1" customHeight="1">
      <c r="A130" s="10" t="s">
        <v>344</v>
      </c>
      <c r="B130" s="10" t="s">
        <v>61</v>
      </c>
      <c r="C130" s="10" t="s">
        <v>527</v>
      </c>
      <c r="D130" s="11">
        <v>-66.34</v>
      </c>
      <c r="E130" s="14">
        <v>19212.91</v>
      </c>
      <c r="F130" s="7"/>
      <c r="G130" s="7"/>
    </row>
    <row r="131" spans="1:7" ht="15" hidden="1" customHeight="1">
      <c r="A131" s="10" t="s">
        <v>344</v>
      </c>
      <c r="B131" s="10" t="s">
        <v>61</v>
      </c>
      <c r="C131" s="10" t="s">
        <v>526</v>
      </c>
      <c r="D131" s="11">
        <v>-315.89999999999998</v>
      </c>
      <c r="E131" s="14">
        <v>19279.25</v>
      </c>
      <c r="F131" s="7"/>
      <c r="G131" s="7"/>
    </row>
    <row r="132" spans="1:7" ht="15" hidden="1" customHeight="1">
      <c r="A132" s="10" t="s">
        <v>344</v>
      </c>
      <c r="B132" s="10" t="s">
        <v>349</v>
      </c>
      <c r="C132" s="10" t="s">
        <v>19</v>
      </c>
      <c r="D132" s="11">
        <v>-180</v>
      </c>
      <c r="E132" s="14">
        <v>19595.150000000001</v>
      </c>
      <c r="F132" s="7"/>
      <c r="G132" s="7"/>
    </row>
    <row r="133" spans="1:7" ht="15" hidden="1" customHeight="1">
      <c r="A133" s="10" t="s">
        <v>344</v>
      </c>
      <c r="B133" s="10" t="s">
        <v>349</v>
      </c>
      <c r="C133" s="10" t="s">
        <v>520</v>
      </c>
      <c r="D133" s="12">
        <v>-30000</v>
      </c>
      <c r="E133" s="14">
        <v>19775.150000000001</v>
      </c>
      <c r="F133" s="7"/>
      <c r="G133" s="7"/>
    </row>
    <row r="134" spans="1:7" ht="15" hidden="1" customHeight="1">
      <c r="A134" s="10" t="s">
        <v>344</v>
      </c>
      <c r="B134" s="10" t="s">
        <v>354</v>
      </c>
      <c r="C134" s="10" t="s">
        <v>19</v>
      </c>
      <c r="D134" s="12">
        <v>-8400</v>
      </c>
      <c r="E134" s="14">
        <v>49775.15</v>
      </c>
      <c r="F134" s="7"/>
      <c r="G134" s="7"/>
    </row>
    <row r="135" spans="1:7" ht="15" hidden="1" customHeight="1">
      <c r="A135" s="10" t="s">
        <v>344</v>
      </c>
      <c r="B135" s="10" t="s">
        <v>354</v>
      </c>
      <c r="C135" s="10" t="s">
        <v>523</v>
      </c>
      <c r="D135" s="12">
        <v>-1400000</v>
      </c>
      <c r="E135" s="14">
        <v>58175.15</v>
      </c>
      <c r="F135" s="7" t="s">
        <v>532</v>
      </c>
      <c r="G135" s="7"/>
    </row>
    <row r="136" spans="1:7" ht="15" hidden="1" customHeight="1">
      <c r="A136" s="10" t="s">
        <v>344</v>
      </c>
      <c r="B136" s="10" t="s">
        <v>359</v>
      </c>
      <c r="C136" s="10" t="s">
        <v>19</v>
      </c>
      <c r="D136" s="12">
        <v>-2848.09</v>
      </c>
      <c r="E136" s="14">
        <v>1458175.15</v>
      </c>
      <c r="F136" s="7"/>
      <c r="G136" s="7"/>
    </row>
    <row r="137" spans="1:7" ht="15" hidden="1" customHeight="1">
      <c r="A137" s="10" t="s">
        <v>344</v>
      </c>
      <c r="B137" s="10" t="s">
        <v>359</v>
      </c>
      <c r="C137" s="10" t="s">
        <v>520</v>
      </c>
      <c r="D137" s="12">
        <v>-474682</v>
      </c>
      <c r="E137" s="14">
        <v>1461023.24</v>
      </c>
      <c r="F137" s="7"/>
      <c r="G137" s="7"/>
    </row>
    <row r="138" spans="1:7" ht="15" hidden="1" customHeight="1">
      <c r="A138" s="10" t="s">
        <v>344</v>
      </c>
      <c r="B138" s="10" t="s">
        <v>363</v>
      </c>
      <c r="C138" s="10" t="s">
        <v>19</v>
      </c>
      <c r="D138" s="11">
        <v>-660</v>
      </c>
      <c r="E138" s="14">
        <v>1935705.24</v>
      </c>
      <c r="F138" s="7"/>
      <c r="G138" s="7"/>
    </row>
    <row r="139" spans="1:7" ht="15" hidden="1" customHeight="1">
      <c r="A139" s="10" t="s">
        <v>344</v>
      </c>
      <c r="B139" s="10" t="s">
        <v>363</v>
      </c>
      <c r="C139" s="10" t="s">
        <v>520</v>
      </c>
      <c r="D139" s="12">
        <v>-110000</v>
      </c>
      <c r="E139" s="14">
        <v>1936365.24</v>
      </c>
      <c r="F139" s="7"/>
      <c r="G139" s="7"/>
    </row>
    <row r="140" spans="1:7" ht="15" hidden="1" customHeight="1">
      <c r="A140" s="10" t="s">
        <v>344</v>
      </c>
      <c r="B140" s="10" t="s">
        <v>367</v>
      </c>
      <c r="C140" s="10" t="s">
        <v>79</v>
      </c>
      <c r="D140" s="12">
        <v>-12000</v>
      </c>
      <c r="E140" s="14">
        <v>2046365.24</v>
      </c>
      <c r="F140" s="7"/>
      <c r="G140" s="7"/>
    </row>
    <row r="141" spans="1:7" ht="15" hidden="1" customHeight="1">
      <c r="A141" s="10" t="s">
        <v>344</v>
      </c>
      <c r="B141" s="10" t="s">
        <v>367</v>
      </c>
      <c r="C141" s="10" t="s">
        <v>19</v>
      </c>
      <c r="D141" s="11">
        <v>-6</v>
      </c>
      <c r="E141" s="14">
        <v>2058365.24</v>
      </c>
      <c r="F141" s="7"/>
      <c r="G141" s="7"/>
    </row>
    <row r="142" spans="1:7" ht="15" hidden="1" customHeight="1">
      <c r="A142" s="10" t="s">
        <v>344</v>
      </c>
      <c r="B142" s="10" t="s">
        <v>367</v>
      </c>
      <c r="C142" s="10" t="s">
        <v>85</v>
      </c>
      <c r="D142" s="12">
        <v>-1000</v>
      </c>
      <c r="E142" s="14">
        <v>2058371.24</v>
      </c>
      <c r="F142" s="7"/>
      <c r="G142" s="7"/>
    </row>
    <row r="143" spans="1:7" ht="15" hidden="1" customHeight="1">
      <c r="A143" s="10" t="s">
        <v>344</v>
      </c>
      <c r="B143" s="10" t="s">
        <v>367</v>
      </c>
      <c r="C143" s="10" t="s">
        <v>521</v>
      </c>
      <c r="D143" s="12">
        <v>2000000</v>
      </c>
      <c r="E143" s="14">
        <v>2059371.24</v>
      </c>
      <c r="F143" s="7"/>
      <c r="G143" s="7"/>
    </row>
    <row r="144" spans="1:7" ht="15" hidden="1" customHeight="1">
      <c r="A144" s="10" t="s">
        <v>374</v>
      </c>
      <c r="B144" s="10" t="s">
        <v>376</v>
      </c>
      <c r="C144" s="10" t="s">
        <v>19</v>
      </c>
      <c r="D144" s="11">
        <v>-300</v>
      </c>
      <c r="E144" s="14">
        <v>59371.24</v>
      </c>
      <c r="F144" s="7"/>
      <c r="G144" s="7"/>
    </row>
    <row r="145" spans="1:7" ht="15" hidden="1" customHeight="1">
      <c r="A145" s="10" t="s">
        <v>374</v>
      </c>
      <c r="B145" s="10" t="s">
        <v>376</v>
      </c>
      <c r="C145" s="10" t="s">
        <v>524</v>
      </c>
      <c r="D145" s="12">
        <v>-50000</v>
      </c>
      <c r="E145" s="14">
        <v>59671.24</v>
      </c>
      <c r="F145" s="7"/>
      <c r="G145" s="7"/>
    </row>
    <row r="146" spans="1:7" ht="15" hidden="1" customHeight="1">
      <c r="A146" s="10" t="s">
        <v>380</v>
      </c>
      <c r="B146" s="10" t="s">
        <v>61</v>
      </c>
      <c r="C146" s="10" t="s">
        <v>19</v>
      </c>
      <c r="D146" s="11">
        <v>-2.29</v>
      </c>
      <c r="E146" s="14">
        <v>109671.24</v>
      </c>
      <c r="F146" s="7"/>
      <c r="G146" s="7"/>
    </row>
    <row r="147" spans="1:7" ht="15" hidden="1" customHeight="1">
      <c r="A147" s="10" t="s">
        <v>380</v>
      </c>
      <c r="B147" s="10" t="s">
        <v>61</v>
      </c>
      <c r="C147" s="10" t="s">
        <v>527</v>
      </c>
      <c r="D147" s="11">
        <v>-66.34</v>
      </c>
      <c r="E147" s="14">
        <v>109673.53</v>
      </c>
      <c r="F147" s="7"/>
      <c r="G147" s="7"/>
    </row>
    <row r="148" spans="1:7" ht="15" hidden="1" customHeight="1">
      <c r="A148" s="10" t="s">
        <v>380</v>
      </c>
      <c r="B148" s="10" t="s">
        <v>61</v>
      </c>
      <c r="C148" s="10" t="s">
        <v>526</v>
      </c>
      <c r="D148" s="11">
        <v>-315.89999999999998</v>
      </c>
      <c r="E148" s="14">
        <v>109739.87</v>
      </c>
      <c r="F148" s="7"/>
      <c r="G148" s="7"/>
    </row>
    <row r="149" spans="1:7" ht="15" hidden="1" customHeight="1">
      <c r="A149" s="10" t="s">
        <v>380</v>
      </c>
      <c r="B149" s="10" t="s">
        <v>384</v>
      </c>
      <c r="C149" s="10" t="s">
        <v>513</v>
      </c>
      <c r="D149" s="12">
        <v>-20000</v>
      </c>
      <c r="E149" s="14">
        <v>110055.77</v>
      </c>
      <c r="F149" s="7"/>
      <c r="G149" s="7"/>
    </row>
    <row r="150" spans="1:7" ht="15" hidden="1" customHeight="1">
      <c r="A150" s="10" t="s">
        <v>380</v>
      </c>
      <c r="B150" s="10" t="s">
        <v>386</v>
      </c>
      <c r="C150" s="10" t="s">
        <v>19</v>
      </c>
      <c r="D150" s="12">
        <v>-12000</v>
      </c>
      <c r="E150" s="14">
        <v>130055.77</v>
      </c>
      <c r="F150" s="7"/>
      <c r="G150" s="7"/>
    </row>
    <row r="151" spans="1:7" ht="15" hidden="1" customHeight="1">
      <c r="A151" s="10" t="s">
        <v>380</v>
      </c>
      <c r="B151" s="10" t="s">
        <v>386</v>
      </c>
      <c r="C151" s="10" t="s">
        <v>523</v>
      </c>
      <c r="D151" s="12">
        <v>-2000000</v>
      </c>
      <c r="E151" s="14">
        <v>142055.76999999999</v>
      </c>
      <c r="F151" s="7" t="s">
        <v>532</v>
      </c>
      <c r="G151" s="7"/>
    </row>
    <row r="152" spans="1:7" ht="15" hidden="1" customHeight="1">
      <c r="A152" s="10" t="s">
        <v>380</v>
      </c>
      <c r="B152" s="10" t="s">
        <v>390</v>
      </c>
      <c r="C152" s="10" t="s">
        <v>79</v>
      </c>
      <c r="D152" s="12">
        <v>-12000</v>
      </c>
      <c r="E152" s="14">
        <v>2142055.77</v>
      </c>
      <c r="F152" s="7"/>
      <c r="G152" s="7"/>
    </row>
    <row r="153" spans="1:7" ht="15" hidden="1" customHeight="1">
      <c r="A153" s="10" t="s">
        <v>380</v>
      </c>
      <c r="B153" s="10" t="s">
        <v>390</v>
      </c>
      <c r="C153" s="10" t="s">
        <v>19</v>
      </c>
      <c r="D153" s="11">
        <v>-6</v>
      </c>
      <c r="E153" s="14">
        <v>2154055.77</v>
      </c>
      <c r="F153" s="7"/>
      <c r="G153" s="7"/>
    </row>
    <row r="154" spans="1:7" ht="15" hidden="1" customHeight="1">
      <c r="A154" s="10" t="s">
        <v>380</v>
      </c>
      <c r="B154" s="10" t="s">
        <v>390</v>
      </c>
      <c r="C154" s="10" t="s">
        <v>85</v>
      </c>
      <c r="D154" s="12">
        <v>-1000</v>
      </c>
      <c r="E154" s="14">
        <v>2154061.77</v>
      </c>
      <c r="F154" s="7"/>
      <c r="G154" s="7"/>
    </row>
    <row r="155" spans="1:7" ht="15" hidden="1" customHeight="1">
      <c r="A155" s="10" t="s">
        <v>380</v>
      </c>
      <c r="B155" s="10" t="s">
        <v>395</v>
      </c>
      <c r="C155" s="10" t="s">
        <v>79</v>
      </c>
      <c r="D155" s="11">
        <v>-780</v>
      </c>
      <c r="E155" s="14">
        <v>2155061.77</v>
      </c>
      <c r="F155" s="7"/>
      <c r="G155" s="7"/>
    </row>
    <row r="156" spans="1:7" ht="15" hidden="1" customHeight="1">
      <c r="A156" s="10" t="s">
        <v>380</v>
      </c>
      <c r="B156" s="10" t="s">
        <v>395</v>
      </c>
      <c r="C156" s="10" t="s">
        <v>19</v>
      </c>
      <c r="D156" s="11">
        <v>-0.39</v>
      </c>
      <c r="E156" s="14">
        <v>2155841.77</v>
      </c>
      <c r="F156" s="7"/>
      <c r="G156" s="7"/>
    </row>
    <row r="157" spans="1:7" ht="15" hidden="1" customHeight="1">
      <c r="A157" s="10" t="s">
        <v>380</v>
      </c>
      <c r="B157" s="10" t="s">
        <v>395</v>
      </c>
      <c r="C157" s="10" t="s">
        <v>85</v>
      </c>
      <c r="D157" s="11">
        <v>-65</v>
      </c>
      <c r="E157" s="14">
        <v>2155842.16</v>
      </c>
      <c r="F157" s="7"/>
      <c r="G157" s="7"/>
    </row>
    <row r="158" spans="1:7" ht="15" hidden="1" customHeight="1">
      <c r="A158" s="10" t="s">
        <v>380</v>
      </c>
      <c r="B158" s="10" t="s">
        <v>401</v>
      </c>
      <c r="C158" s="10" t="s">
        <v>19</v>
      </c>
      <c r="D158" s="12">
        <v>-2848.09</v>
      </c>
      <c r="E158" s="14">
        <v>2155907.16</v>
      </c>
      <c r="F158" s="7"/>
      <c r="G158" s="7"/>
    </row>
    <row r="159" spans="1:7" ht="15" hidden="1" customHeight="1">
      <c r="A159" s="10" t="s">
        <v>380</v>
      </c>
      <c r="B159" s="10" t="s">
        <v>401</v>
      </c>
      <c r="C159" s="10" t="s">
        <v>520</v>
      </c>
      <c r="D159" s="12">
        <v>-474682</v>
      </c>
      <c r="E159" s="14">
        <v>2158755.25</v>
      </c>
      <c r="F159" s="7"/>
      <c r="G159" s="7"/>
    </row>
    <row r="160" spans="1:7" ht="15" hidden="1" customHeight="1">
      <c r="A160" s="10" t="s">
        <v>380</v>
      </c>
      <c r="B160" s="10" t="s">
        <v>404</v>
      </c>
      <c r="C160" s="10" t="s">
        <v>19</v>
      </c>
      <c r="D160" s="12">
        <v>-3000</v>
      </c>
      <c r="E160" s="14">
        <v>2633437.25</v>
      </c>
      <c r="F160" s="7"/>
      <c r="G160" s="7"/>
    </row>
    <row r="161" spans="1:7" ht="15" hidden="1" customHeight="1">
      <c r="A161" s="10" t="s">
        <v>380</v>
      </c>
      <c r="B161" s="10" t="s">
        <v>404</v>
      </c>
      <c r="C161" s="10" t="s">
        <v>520</v>
      </c>
      <c r="D161" s="12">
        <v>-500000</v>
      </c>
      <c r="E161" s="14">
        <v>2636437.25</v>
      </c>
      <c r="F161" s="7"/>
      <c r="G161" s="7"/>
    </row>
    <row r="162" spans="1:7" ht="15" hidden="1" customHeight="1">
      <c r="A162" s="10" t="s">
        <v>380</v>
      </c>
      <c r="B162" s="10" t="s">
        <v>408</v>
      </c>
      <c r="C162" s="10" t="s">
        <v>79</v>
      </c>
      <c r="D162" s="12">
        <v>-2870.4</v>
      </c>
      <c r="E162" s="14">
        <v>3136437.25</v>
      </c>
      <c r="F162" s="7"/>
      <c r="G162" s="7"/>
    </row>
    <row r="163" spans="1:7" ht="15" hidden="1" customHeight="1">
      <c r="A163" s="10" t="s">
        <v>380</v>
      </c>
      <c r="B163" s="10" t="s">
        <v>408</v>
      </c>
      <c r="C163" s="10" t="s">
        <v>19</v>
      </c>
      <c r="D163" s="11">
        <v>-1.44</v>
      </c>
      <c r="E163" s="14">
        <v>3139307.65</v>
      </c>
      <c r="F163" s="7"/>
      <c r="G163" s="7"/>
    </row>
    <row r="164" spans="1:7" ht="15" hidden="1" customHeight="1">
      <c r="A164" s="10" t="s">
        <v>380</v>
      </c>
      <c r="B164" s="10" t="s">
        <v>408</v>
      </c>
      <c r="C164" s="10" t="s">
        <v>85</v>
      </c>
      <c r="D164" s="11">
        <v>-239.2</v>
      </c>
      <c r="E164" s="14">
        <v>3139309.09</v>
      </c>
      <c r="F164" s="7"/>
      <c r="G164" s="7"/>
    </row>
    <row r="165" spans="1:7" ht="15" hidden="1" customHeight="1">
      <c r="A165" s="10" t="s">
        <v>380</v>
      </c>
      <c r="B165" s="10" t="s">
        <v>390</v>
      </c>
      <c r="C165" s="10" t="s">
        <v>521</v>
      </c>
      <c r="D165" s="12">
        <v>2000000</v>
      </c>
      <c r="E165" s="14">
        <v>3139548.29</v>
      </c>
      <c r="F165" s="7"/>
      <c r="G165" s="7"/>
    </row>
    <row r="166" spans="1:7" ht="15" hidden="1" customHeight="1">
      <c r="A166" s="10" t="s">
        <v>380</v>
      </c>
      <c r="B166" s="10" t="s">
        <v>395</v>
      </c>
      <c r="C166" s="10" t="s">
        <v>513</v>
      </c>
      <c r="D166" s="12">
        <v>130000</v>
      </c>
      <c r="E166" s="14">
        <v>1139548.29</v>
      </c>
      <c r="F166" s="7"/>
      <c r="G166" s="7"/>
    </row>
    <row r="167" spans="1:7" ht="15" hidden="1" customHeight="1">
      <c r="A167" s="10" t="s">
        <v>380</v>
      </c>
      <c r="B167" s="10" t="s">
        <v>417</v>
      </c>
      <c r="C167" s="10" t="s">
        <v>517</v>
      </c>
      <c r="D167" s="12">
        <v>130000</v>
      </c>
      <c r="E167" s="14">
        <v>1009548.29</v>
      </c>
      <c r="F167" s="7"/>
      <c r="G167" s="7"/>
    </row>
    <row r="168" spans="1:7" ht="15" hidden="1" customHeight="1">
      <c r="A168" s="10" t="s">
        <v>380</v>
      </c>
      <c r="B168" s="10" t="s">
        <v>420</v>
      </c>
      <c r="C168" s="10" t="s">
        <v>515</v>
      </c>
      <c r="D168" s="12">
        <v>335000</v>
      </c>
      <c r="E168" s="14">
        <v>879548.29</v>
      </c>
      <c r="F168" s="7"/>
      <c r="G168" s="7"/>
    </row>
    <row r="169" spans="1:7" ht="15" hidden="1" customHeight="1">
      <c r="A169" s="10" t="s">
        <v>380</v>
      </c>
      <c r="B169" s="10" t="s">
        <v>408</v>
      </c>
      <c r="C169" s="10" t="s">
        <v>525</v>
      </c>
      <c r="D169" s="12">
        <v>478400.3</v>
      </c>
      <c r="E169" s="14">
        <v>544548.29</v>
      </c>
      <c r="F169" s="7"/>
      <c r="G169" s="7"/>
    </row>
    <row r="170" spans="1:7" ht="15" hidden="1" customHeight="1">
      <c r="A170" s="10" t="s">
        <v>424</v>
      </c>
      <c r="B170" s="10" t="s">
        <v>61</v>
      </c>
      <c r="C170" s="10" t="s">
        <v>19</v>
      </c>
      <c r="D170" s="11">
        <v>-2.29</v>
      </c>
      <c r="E170" s="14">
        <v>66147.990000000005</v>
      </c>
      <c r="F170" s="7"/>
      <c r="G170" s="7"/>
    </row>
    <row r="171" spans="1:7" ht="15" hidden="1" customHeight="1">
      <c r="A171" s="10" t="s">
        <v>424</v>
      </c>
      <c r="B171" s="10" t="s">
        <v>61</v>
      </c>
      <c r="C171" s="10" t="s">
        <v>527</v>
      </c>
      <c r="D171" s="11">
        <v>-66.34</v>
      </c>
      <c r="E171" s="14">
        <v>66150.28</v>
      </c>
      <c r="F171" s="7"/>
      <c r="G171" s="7"/>
    </row>
    <row r="172" spans="1:7" ht="15" hidden="1" customHeight="1">
      <c r="A172" s="10" t="s">
        <v>424</v>
      </c>
      <c r="B172" s="10" t="s">
        <v>61</v>
      </c>
      <c r="C172" s="10" t="s">
        <v>526</v>
      </c>
      <c r="D172" s="11">
        <v>-315.89999999999998</v>
      </c>
      <c r="E172" s="14">
        <v>66216.62</v>
      </c>
      <c r="F172" s="7"/>
      <c r="G172" s="7"/>
    </row>
    <row r="173" spans="1:7" ht="15" hidden="1" customHeight="1">
      <c r="A173" s="10" t="s">
        <v>424</v>
      </c>
      <c r="B173" s="10" t="s">
        <v>429</v>
      </c>
      <c r="C173" s="10" t="s">
        <v>19</v>
      </c>
      <c r="D173" s="12">
        <v>-4920</v>
      </c>
      <c r="E173" s="14">
        <v>66532.52</v>
      </c>
      <c r="F173" s="7"/>
      <c r="G173" s="7"/>
    </row>
    <row r="174" spans="1:7" ht="15" hidden="1" customHeight="1">
      <c r="A174" s="10" t="s">
        <v>424</v>
      </c>
      <c r="B174" s="10" t="s">
        <v>429</v>
      </c>
      <c r="C174" s="10" t="s">
        <v>523</v>
      </c>
      <c r="D174" s="12">
        <v>-820000</v>
      </c>
      <c r="E174" s="14">
        <v>71452.52</v>
      </c>
      <c r="F174" s="7" t="s">
        <v>532</v>
      </c>
      <c r="G174" s="7"/>
    </row>
    <row r="175" spans="1:7" ht="15" hidden="1" customHeight="1">
      <c r="A175" s="10" t="s">
        <v>424</v>
      </c>
      <c r="B175" s="10" t="s">
        <v>434</v>
      </c>
      <c r="C175" s="10" t="s">
        <v>19</v>
      </c>
      <c r="D175" s="11">
        <v>-960</v>
      </c>
      <c r="E175" s="14">
        <v>891452.52</v>
      </c>
      <c r="F175" s="7"/>
      <c r="G175" s="7"/>
    </row>
    <row r="176" spans="1:7" ht="15" hidden="1" customHeight="1">
      <c r="A176" s="10" t="s">
        <v>424</v>
      </c>
      <c r="B176" s="10" t="s">
        <v>434</v>
      </c>
      <c r="C176" s="10" t="s">
        <v>520</v>
      </c>
      <c r="D176" s="12">
        <v>-160000</v>
      </c>
      <c r="E176" s="14">
        <v>892412.52</v>
      </c>
      <c r="F176" s="7"/>
      <c r="G176" s="7"/>
    </row>
    <row r="177" spans="1:7" ht="15" hidden="1" customHeight="1">
      <c r="A177" s="10" t="s">
        <v>424</v>
      </c>
      <c r="B177" s="10" t="s">
        <v>439</v>
      </c>
      <c r="C177" s="10" t="s">
        <v>517</v>
      </c>
      <c r="D177" s="12">
        <v>-940000</v>
      </c>
      <c r="E177" s="14">
        <v>1052412.52</v>
      </c>
      <c r="F177" s="7"/>
      <c r="G177" s="7"/>
    </row>
    <row r="178" spans="1:7" ht="15" hidden="1" customHeight="1">
      <c r="A178" s="10" t="s">
        <v>424</v>
      </c>
      <c r="B178" s="10" t="s">
        <v>441</v>
      </c>
      <c r="C178" s="10" t="s">
        <v>79</v>
      </c>
      <c r="D178" s="12">
        <v>-12000</v>
      </c>
      <c r="E178" s="14">
        <v>1992412.52</v>
      </c>
      <c r="F178" s="7"/>
      <c r="G178" s="7"/>
    </row>
    <row r="179" spans="1:7" ht="15" hidden="1" customHeight="1">
      <c r="A179" s="10" t="s">
        <v>424</v>
      </c>
      <c r="B179" s="10" t="s">
        <v>441</v>
      </c>
      <c r="C179" s="10" t="s">
        <v>19</v>
      </c>
      <c r="D179" s="11">
        <v>-6</v>
      </c>
      <c r="E179" s="14">
        <v>2004412.52</v>
      </c>
      <c r="F179" s="7"/>
      <c r="G179" s="7"/>
    </row>
    <row r="180" spans="1:7" ht="15" hidden="1" customHeight="1">
      <c r="A180" s="10" t="s">
        <v>424</v>
      </c>
      <c r="B180" s="10" t="s">
        <v>441</v>
      </c>
      <c r="C180" s="10" t="s">
        <v>85</v>
      </c>
      <c r="D180" s="12">
        <v>-1000</v>
      </c>
      <c r="E180" s="14">
        <v>2004418.52</v>
      </c>
      <c r="F180" s="7"/>
      <c r="G180" s="7"/>
    </row>
    <row r="181" spans="1:7" ht="15" hidden="1" customHeight="1">
      <c r="A181" s="10" t="s">
        <v>424</v>
      </c>
      <c r="B181" s="10" t="s">
        <v>441</v>
      </c>
      <c r="C181" s="10" t="s">
        <v>521</v>
      </c>
      <c r="D181" s="12">
        <v>2000000</v>
      </c>
      <c r="E181" s="14">
        <v>2005418.52</v>
      </c>
      <c r="F181" s="7"/>
      <c r="G181" s="7"/>
    </row>
    <row r="182" spans="1:7" ht="15" hidden="1" customHeight="1">
      <c r="A182" s="10" t="s">
        <v>446</v>
      </c>
      <c r="B182" s="10" t="s">
        <v>61</v>
      </c>
      <c r="C182" s="10" t="s">
        <v>19</v>
      </c>
      <c r="D182" s="11">
        <v>-2.29</v>
      </c>
      <c r="E182" s="14">
        <v>5418.52</v>
      </c>
      <c r="F182" s="7"/>
      <c r="G182" s="7"/>
    </row>
    <row r="183" spans="1:7" ht="15" hidden="1" customHeight="1">
      <c r="A183" s="10" t="s">
        <v>446</v>
      </c>
      <c r="B183" s="10" t="s">
        <v>61</v>
      </c>
      <c r="C183" s="10" t="s">
        <v>527</v>
      </c>
      <c r="D183" s="11">
        <v>-66.34</v>
      </c>
      <c r="E183" s="14">
        <v>5420.81</v>
      </c>
      <c r="F183" s="7"/>
      <c r="G183" s="7"/>
    </row>
    <row r="184" spans="1:7" ht="15" hidden="1" customHeight="1">
      <c r="A184" s="10" t="s">
        <v>446</v>
      </c>
      <c r="B184" s="10" t="s">
        <v>61</v>
      </c>
      <c r="C184" s="10" t="s">
        <v>526</v>
      </c>
      <c r="D184" s="11">
        <v>-315.89999999999998</v>
      </c>
      <c r="E184" s="14">
        <v>5487.15</v>
      </c>
      <c r="F184" s="7"/>
      <c r="G184" s="7"/>
    </row>
    <row r="185" spans="1:7" ht="15" hidden="1" customHeight="1">
      <c r="A185" s="10" t="s">
        <v>446</v>
      </c>
      <c r="B185" s="10" t="s">
        <v>451</v>
      </c>
      <c r="C185" s="10" t="s">
        <v>515</v>
      </c>
      <c r="D185" s="12">
        <v>-700000</v>
      </c>
      <c r="E185" s="14">
        <v>5803.05</v>
      </c>
      <c r="F185" s="7"/>
      <c r="G185" s="7"/>
    </row>
    <row r="186" spans="1:7" ht="15" hidden="1" customHeight="1">
      <c r="A186" s="10" t="s">
        <v>446</v>
      </c>
      <c r="B186" s="10" t="s">
        <v>454</v>
      </c>
      <c r="C186" s="10" t="s">
        <v>516</v>
      </c>
      <c r="D186" s="12">
        <v>-70000</v>
      </c>
      <c r="E186" s="14">
        <v>705803.05</v>
      </c>
      <c r="F186" s="7"/>
      <c r="G186" s="7"/>
    </row>
    <row r="187" spans="1:7" ht="15" hidden="1" customHeight="1">
      <c r="A187" s="10" t="s">
        <v>446</v>
      </c>
      <c r="B187" s="10" t="s">
        <v>456</v>
      </c>
      <c r="C187" s="10" t="s">
        <v>519</v>
      </c>
      <c r="D187" s="12">
        <v>-50000</v>
      </c>
      <c r="E187" s="14">
        <v>775803.05</v>
      </c>
      <c r="F187" s="7" t="s">
        <v>532</v>
      </c>
      <c r="G187" s="7"/>
    </row>
    <row r="188" spans="1:7" ht="15" hidden="1" customHeight="1">
      <c r="A188" s="10" t="s">
        <v>446</v>
      </c>
      <c r="B188" s="10" t="s">
        <v>459</v>
      </c>
      <c r="C188" s="10" t="s">
        <v>519</v>
      </c>
      <c r="D188" s="12">
        <v>-620000</v>
      </c>
      <c r="E188" s="14">
        <v>825803.05</v>
      </c>
      <c r="F188" s="7" t="s">
        <v>532</v>
      </c>
      <c r="G188" s="7"/>
    </row>
    <row r="189" spans="1:7" ht="15" hidden="1" customHeight="1">
      <c r="A189" s="10" t="s">
        <v>446</v>
      </c>
      <c r="B189" s="10" t="s">
        <v>462</v>
      </c>
      <c r="C189" s="10" t="s">
        <v>19</v>
      </c>
      <c r="D189" s="12">
        <v>-3360</v>
      </c>
      <c r="E189" s="14">
        <v>1445803.05</v>
      </c>
      <c r="F189" s="7"/>
      <c r="G189" s="7"/>
    </row>
    <row r="190" spans="1:7" ht="15" hidden="1" customHeight="1">
      <c r="A190" s="10" t="s">
        <v>446</v>
      </c>
      <c r="B190" s="10" t="s">
        <v>462</v>
      </c>
      <c r="C190" s="10" t="s">
        <v>523</v>
      </c>
      <c r="D190" s="12">
        <v>-560000</v>
      </c>
      <c r="E190" s="14">
        <v>1449163.05</v>
      </c>
      <c r="F190" s="7" t="s">
        <v>532</v>
      </c>
      <c r="G190" s="7"/>
    </row>
    <row r="191" spans="1:7" ht="15" hidden="1" customHeight="1">
      <c r="A191" s="10" t="s">
        <v>446</v>
      </c>
      <c r="B191" s="10" t="s">
        <v>466</v>
      </c>
      <c r="C191" s="10" t="s">
        <v>79</v>
      </c>
      <c r="D191" s="12">
        <v>-12000</v>
      </c>
      <c r="E191" s="14">
        <v>2009163.05</v>
      </c>
      <c r="F191" s="7"/>
      <c r="G191" s="7"/>
    </row>
    <row r="192" spans="1:7" ht="15" hidden="1" customHeight="1">
      <c r="A192" s="10" t="s">
        <v>446</v>
      </c>
      <c r="B192" s="10" t="s">
        <v>466</v>
      </c>
      <c r="C192" s="10" t="s">
        <v>19</v>
      </c>
      <c r="D192" s="11">
        <v>-6</v>
      </c>
      <c r="E192" s="14">
        <v>2021163.05</v>
      </c>
      <c r="F192" s="7"/>
      <c r="G192" s="7"/>
    </row>
    <row r="193" spans="1:7" ht="15" hidden="1" customHeight="1">
      <c r="A193" s="10" t="s">
        <v>446</v>
      </c>
      <c r="B193" s="10" t="s">
        <v>466</v>
      </c>
      <c r="C193" s="10" t="s">
        <v>85</v>
      </c>
      <c r="D193" s="12">
        <v>-1000</v>
      </c>
      <c r="E193" s="14">
        <v>2021169.05</v>
      </c>
      <c r="F193" s="7"/>
      <c r="G193" s="7"/>
    </row>
    <row r="194" spans="1:7" ht="15" hidden="1" customHeight="1">
      <c r="A194" s="10" t="s">
        <v>446</v>
      </c>
      <c r="B194" s="10" t="s">
        <v>466</v>
      </c>
      <c r="C194" s="10" t="s">
        <v>521</v>
      </c>
      <c r="D194" s="12">
        <v>2000000</v>
      </c>
      <c r="E194" s="14">
        <v>2022169.05</v>
      </c>
      <c r="F194" s="7"/>
      <c r="G194" s="7"/>
    </row>
    <row r="195" spans="1:7" ht="15" hidden="1" customHeight="1">
      <c r="A195" s="10" t="s">
        <v>471</v>
      </c>
      <c r="B195" s="10" t="s">
        <v>472</v>
      </c>
      <c r="C195" s="10" t="s">
        <v>19</v>
      </c>
      <c r="D195" s="12">
        <v>-1800</v>
      </c>
      <c r="E195" s="14">
        <v>22169.05</v>
      </c>
      <c r="F195" s="7"/>
      <c r="G195" s="7"/>
    </row>
    <row r="196" spans="1:7" ht="15" hidden="1" customHeight="1">
      <c r="A196" s="10" t="s">
        <v>471</v>
      </c>
      <c r="B196" s="10" t="s">
        <v>472</v>
      </c>
      <c r="C196" s="10" t="s">
        <v>520</v>
      </c>
      <c r="D196" s="12">
        <v>-300000</v>
      </c>
      <c r="E196" s="14">
        <v>23969.05</v>
      </c>
      <c r="F196" s="7"/>
      <c r="G196" s="7"/>
    </row>
    <row r="197" spans="1:7" ht="15" hidden="1" customHeight="1">
      <c r="A197" s="10" t="s">
        <v>471</v>
      </c>
      <c r="B197" s="10" t="s">
        <v>476</v>
      </c>
      <c r="C197" s="10" t="s">
        <v>515</v>
      </c>
      <c r="D197" s="12">
        <v>320000</v>
      </c>
      <c r="E197" s="14">
        <v>323969.05</v>
      </c>
      <c r="F197" s="7"/>
      <c r="G197" s="7"/>
    </row>
    <row r="198" spans="1:7" ht="15" hidden="1" customHeight="1">
      <c r="A198" s="10" t="s">
        <v>478</v>
      </c>
      <c r="B198" s="10" t="s">
        <v>61</v>
      </c>
      <c r="C198" s="10" t="s">
        <v>19</v>
      </c>
      <c r="D198" s="11">
        <v>-2.29</v>
      </c>
      <c r="E198" s="14">
        <v>3969.05</v>
      </c>
      <c r="F198" s="7"/>
      <c r="G198" s="7"/>
    </row>
    <row r="199" spans="1:7" ht="15" hidden="1" customHeight="1">
      <c r="A199" s="10" t="s">
        <v>478</v>
      </c>
      <c r="B199" s="10" t="s">
        <v>61</v>
      </c>
      <c r="C199" s="10" t="s">
        <v>527</v>
      </c>
      <c r="D199" s="11">
        <v>-66.34</v>
      </c>
      <c r="E199" s="14">
        <v>3971.34</v>
      </c>
      <c r="F199" s="7"/>
      <c r="G199" s="7"/>
    </row>
    <row r="200" spans="1:7" ht="15" hidden="1" customHeight="1">
      <c r="A200" s="10" t="s">
        <v>478</v>
      </c>
      <c r="B200" s="10" t="s">
        <v>61</v>
      </c>
      <c r="C200" s="10" t="s">
        <v>526</v>
      </c>
      <c r="D200" s="11">
        <v>-315.89999999999998</v>
      </c>
      <c r="E200" s="14">
        <v>4037.68</v>
      </c>
      <c r="F200" s="7"/>
      <c r="G200" s="7"/>
    </row>
    <row r="201" spans="1:7" ht="15" hidden="1" customHeight="1">
      <c r="A201" s="10" t="s">
        <v>478</v>
      </c>
      <c r="B201" s="10" t="s">
        <v>483</v>
      </c>
      <c r="C201" s="15" t="s">
        <v>517</v>
      </c>
      <c r="D201" s="12">
        <v>-1600000</v>
      </c>
      <c r="E201" s="14">
        <v>4353.58</v>
      </c>
      <c r="F201" s="7"/>
      <c r="G201" s="7"/>
    </row>
    <row r="202" spans="1:7" ht="15" hidden="1" customHeight="1">
      <c r="A202" s="10" t="s">
        <v>478</v>
      </c>
      <c r="B202" s="10" t="s">
        <v>485</v>
      </c>
      <c r="C202" s="10" t="s">
        <v>514</v>
      </c>
      <c r="D202" s="12">
        <v>-30000</v>
      </c>
      <c r="E202" s="14">
        <v>1604353.58</v>
      </c>
      <c r="F202" s="7"/>
      <c r="G202" s="7"/>
    </row>
    <row r="203" spans="1:7" ht="15" hidden="1" customHeight="1">
      <c r="A203" s="10" t="s">
        <v>478</v>
      </c>
      <c r="B203" s="10" t="s">
        <v>487</v>
      </c>
      <c r="C203" s="10" t="s">
        <v>518</v>
      </c>
      <c r="D203" s="12">
        <v>-20000</v>
      </c>
      <c r="E203" s="14">
        <v>1634353.58</v>
      </c>
      <c r="F203" s="7" t="s">
        <v>532</v>
      </c>
      <c r="G203" s="7"/>
    </row>
    <row r="204" spans="1:7" ht="15" hidden="1" customHeight="1">
      <c r="A204" s="10" t="s">
        <v>478</v>
      </c>
      <c r="B204" s="10" t="s">
        <v>490</v>
      </c>
      <c r="C204" s="10" t="s">
        <v>19</v>
      </c>
      <c r="D204" s="12">
        <v>-1788</v>
      </c>
      <c r="E204" s="14">
        <v>1654353.58</v>
      </c>
      <c r="F204" s="7"/>
      <c r="G204" s="7"/>
    </row>
    <row r="205" spans="1:7" ht="15" hidden="1" customHeight="1">
      <c r="A205" s="10" t="s">
        <v>478</v>
      </c>
      <c r="B205" s="10" t="s">
        <v>490</v>
      </c>
      <c r="C205" s="10" t="s">
        <v>520</v>
      </c>
      <c r="D205" s="12">
        <v>-298000</v>
      </c>
      <c r="E205" s="14">
        <v>1656141.58</v>
      </c>
      <c r="F205" s="7"/>
      <c r="G205" s="7"/>
    </row>
    <row r="206" spans="1:7" s="19" customFormat="1" ht="15" hidden="1" customHeight="1">
      <c r="A206" s="15" t="s">
        <v>478</v>
      </c>
      <c r="B206" s="15" t="s">
        <v>495</v>
      </c>
      <c r="C206" s="15" t="s">
        <v>516</v>
      </c>
      <c r="D206" s="16">
        <v>-1360000</v>
      </c>
      <c r="E206" s="17">
        <v>1954141.58</v>
      </c>
      <c r="F206" s="18"/>
      <c r="G206" s="18"/>
    </row>
    <row r="207" spans="1:7" ht="15" hidden="1" customHeight="1">
      <c r="A207" s="10" t="s">
        <v>478</v>
      </c>
      <c r="B207" s="10" t="s">
        <v>498</v>
      </c>
      <c r="C207" s="10" t="s">
        <v>19</v>
      </c>
      <c r="D207" s="12">
        <v>-1860</v>
      </c>
      <c r="E207" s="14">
        <v>3314141.58</v>
      </c>
      <c r="F207" s="7"/>
      <c r="G207" s="7"/>
    </row>
    <row r="208" spans="1:7" ht="15" hidden="1" customHeight="1">
      <c r="A208" s="10" t="s">
        <v>478</v>
      </c>
      <c r="B208" s="10" t="s">
        <v>498</v>
      </c>
      <c r="C208" s="10" t="s">
        <v>520</v>
      </c>
      <c r="D208" s="12">
        <v>-310000</v>
      </c>
      <c r="E208" s="14">
        <v>3316001.58</v>
      </c>
      <c r="F208" s="7"/>
      <c r="G208" s="7"/>
    </row>
    <row r="209" spans="1:7" ht="15" hidden="1" customHeight="1">
      <c r="A209" s="10" t="s">
        <v>478</v>
      </c>
      <c r="B209" s="10" t="s">
        <v>502</v>
      </c>
      <c r="C209" s="10" t="s">
        <v>19</v>
      </c>
      <c r="D209" s="12">
        <v>-1800</v>
      </c>
      <c r="E209" s="14">
        <v>3626001.58</v>
      </c>
      <c r="F209" s="7"/>
      <c r="G209" s="7"/>
    </row>
    <row r="210" spans="1:7" ht="15" hidden="1" customHeight="1">
      <c r="A210" s="10" t="s">
        <v>478</v>
      </c>
      <c r="B210" s="10" t="s">
        <v>502</v>
      </c>
      <c r="C210" s="10" t="s">
        <v>520</v>
      </c>
      <c r="D210" s="12">
        <v>-300000</v>
      </c>
      <c r="E210" s="14">
        <v>3627801.58</v>
      </c>
      <c r="F210" s="7"/>
      <c r="G210" s="7"/>
    </row>
    <row r="211" spans="1:7" ht="15" hidden="1" customHeight="1">
      <c r="A211" s="10" t="s">
        <v>478</v>
      </c>
      <c r="B211" s="10" t="s">
        <v>505</v>
      </c>
      <c r="C211" s="10" t="s">
        <v>19</v>
      </c>
      <c r="D211" s="11">
        <v>-300</v>
      </c>
      <c r="E211" s="14">
        <v>3927801.58</v>
      </c>
      <c r="F211" s="7"/>
      <c r="G211" s="7"/>
    </row>
    <row r="212" spans="1:7" ht="15" hidden="1" customHeight="1">
      <c r="A212" s="10" t="s">
        <v>478</v>
      </c>
      <c r="B212" s="10" t="s">
        <v>505</v>
      </c>
      <c r="C212" s="10" t="s">
        <v>520</v>
      </c>
      <c r="D212" s="12">
        <v>-50000</v>
      </c>
      <c r="E212" s="14">
        <v>3928101.58</v>
      </c>
      <c r="F212" s="7"/>
      <c r="G212" s="7"/>
    </row>
    <row r="213" spans="1:7" ht="15" hidden="1" customHeight="1">
      <c r="A213" s="10" t="s">
        <v>478</v>
      </c>
      <c r="B213" s="10" t="s">
        <v>508</v>
      </c>
      <c r="C213" s="10" t="s">
        <v>79</v>
      </c>
      <c r="D213" s="12">
        <v>-24000</v>
      </c>
      <c r="E213" s="14">
        <v>3978101.58</v>
      </c>
      <c r="F213" s="7"/>
      <c r="G213" s="7"/>
    </row>
    <row r="214" spans="1:7" ht="15" hidden="1" customHeight="1">
      <c r="A214" s="10" t="s">
        <v>478</v>
      </c>
      <c r="B214" s="10" t="s">
        <v>508</v>
      </c>
      <c r="C214" s="10" t="s">
        <v>19</v>
      </c>
      <c r="D214" s="11">
        <v>-12</v>
      </c>
      <c r="E214" s="14">
        <v>4002101.58</v>
      </c>
      <c r="F214" s="7"/>
      <c r="G214" s="7"/>
    </row>
    <row r="215" spans="1:7" ht="15" hidden="1" customHeight="1">
      <c r="A215" s="10" t="s">
        <v>478</v>
      </c>
      <c r="B215" s="10" t="s">
        <v>508</v>
      </c>
      <c r="C215" s="10" t="s">
        <v>85</v>
      </c>
      <c r="D215" s="12">
        <v>-2000</v>
      </c>
      <c r="E215" s="14">
        <v>4002113.58</v>
      </c>
      <c r="F215" s="7"/>
      <c r="G215" s="7"/>
    </row>
    <row r="216" spans="1:7" ht="15" hidden="1" customHeight="1">
      <c r="A216" s="10" t="s">
        <v>478</v>
      </c>
      <c r="B216" s="10" t="s">
        <v>508</v>
      </c>
      <c r="C216" s="10" t="s">
        <v>521</v>
      </c>
      <c r="D216" s="12">
        <v>4000000</v>
      </c>
      <c r="E216" s="14">
        <v>4004113.58</v>
      </c>
      <c r="F216" s="7"/>
      <c r="G216" s="7"/>
    </row>
  </sheetData>
  <autoFilter ref="A1:E216">
    <filterColumn colId="0">
      <filters>
        <filter val="29/04/202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2022-05-13T14:15:56Z</dcterms:created>
  <dcterms:modified xsi:type="dcterms:W3CDTF">2022-05-20T12:08:42Z</dcterms:modified>
</cp:coreProperties>
</file>