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44" i="1" l="1"/>
  <c r="C27" i="1"/>
  <c r="C43" i="1"/>
  <c r="C30" i="1"/>
  <c r="C29" i="1"/>
  <c r="C26" i="1"/>
  <c r="C39" i="1" s="1"/>
  <c r="C23" i="1"/>
  <c r="C9" i="1" l="1"/>
  <c r="C8" i="1"/>
  <c r="C6" i="1"/>
  <c r="C22" i="1"/>
  <c r="C5" i="1"/>
  <c r="C18" i="1" s="1"/>
</calcChain>
</file>

<file path=xl/sharedStrings.xml><?xml version="1.0" encoding="utf-8"?>
<sst xmlns="http://schemas.openxmlformats.org/spreadsheetml/2006/main" count="41" uniqueCount="20">
  <si>
    <t>Saldo mes anterior=</t>
  </si>
  <si>
    <t>Sircreb</t>
  </si>
  <si>
    <t xml:space="preserve">Gastos </t>
  </si>
  <si>
    <t>Iva 21%</t>
  </si>
  <si>
    <t>Interes</t>
  </si>
  <si>
    <t>Iva 10,5%</t>
  </si>
  <si>
    <t>Ng</t>
  </si>
  <si>
    <t>Percepcion</t>
  </si>
  <si>
    <t>Caja</t>
  </si>
  <si>
    <t>Proveedores</t>
  </si>
  <si>
    <t>Sueldos</t>
  </si>
  <si>
    <t>TOTAL GASTOS=</t>
  </si>
  <si>
    <t>Deudores x ventas</t>
  </si>
  <si>
    <t>TOTAL DEPOSITOS=</t>
  </si>
  <si>
    <t>SUMA TOTAL MES=</t>
  </si>
  <si>
    <t>Transferencia E/C</t>
  </si>
  <si>
    <t>Bco Itau</t>
  </si>
  <si>
    <t>Imp al Credito 100%</t>
  </si>
  <si>
    <t>Imp al Debito 100%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</si>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</sst>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A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DAFA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Fill="1"/>
    <xf numFmtId="14" fontId="0" fillId="0" borderId="0" xfId="0" applyNumberFormat="1"/>
    <xf numFmtId="17" fontId="0" fillId="0" borderId="0" xfId="0" applyNumberFormat="1"/>
    <xf numFmtId="0" fontId="0" fillId="0" borderId="1" xfId="0" applyFill="1" applyBorder="1"/>
    <xf numFmtId="2" fontId="0" fillId="0" borderId="1" xfId="0" applyNumberFormat="1" applyBorder="1"/>
    <xf numFmtId="44" fontId="0" fillId="0" borderId="0" xfId="1" applyFont="1"/>
    <xf numFmtId="0" fontId="0" fillId="2" borderId="1" xfId="0" applyFill="1" applyBorder="1"/>
    <xf numFmtId="17" fontId="0" fillId="2" borderId="0" xfId="0" applyNumberFormat="1" applyFill="1"/>
    <xf numFmtId="0" fontId="0" fillId="2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2" fontId="0" fillId="0" borderId="1" xfId="0" applyNumberFormat="1" applyFill="1" applyBorder="1"/>
    <xf numFmtId="17" fontId="1" fillId="4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AFAF"/>
      <color rgb="FFDAFAA0"/>
      <color rgb="FFFFCDFF"/>
      <color rgb="FFD1AEF4"/>
      <color rgb="FFFFCC99"/>
      <color rgb="FFFFFFCC"/>
      <color rgb="FFD1FBF9"/>
      <color rgb="FFFBBBE6"/>
      <color rgb="FFE0FBAF"/>
      <color rgb="FFF2C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22" workbookViewId="0">
      <selection activeCell="J35" sqref="J35"/>
    </sheetView>
  </sheetViews>
  <sheetFormatPr baseColWidth="10" defaultRowHeight="15" x14ac:dyDescent="0.25"/>
  <cols>
    <col min="1" max="1" width="22.42578125" customWidth="1"/>
    <col min="2" max="2" width="22.7109375" customWidth="1"/>
    <col min="3" max="3" width="16.140625" customWidth="1"/>
    <col min="5" max="5" width="13.140625" bestFit="1" customWidth="1"/>
    <col min="6" max="6" width="11.5703125" bestFit="1" customWidth="1"/>
  </cols>
  <sheetData>
    <row r="1" spans="1:4" x14ac:dyDescent="0.25">
      <c r="A1" t="s">
        <v>0</v>
      </c>
      <c r="B1" s="1"/>
    </row>
    <row r="2" spans="1:4" x14ac:dyDescent="0.25">
      <c r="A2" s="8">
        <v>5520.48</v>
      </c>
    </row>
    <row r="4" spans="1:4" x14ac:dyDescent="0.25">
      <c r="B4" s="17">
        <v>44713</v>
      </c>
      <c r="C4" s="17"/>
    </row>
    <row r="5" spans="1:4" x14ac:dyDescent="0.25">
      <c r="B5" s="2" t="s">
        <v>17</v>
      </c>
      <c r="C5" s="7">
        <f>+E5*0.6</f>
        <v>0</v>
      </c>
    </row>
    <row r="6" spans="1:4" x14ac:dyDescent="0.25">
      <c r="B6" s="2" t="s">
        <v>18</v>
      </c>
      <c r="C6" s="16">
        <f>0.72+0.15+10.14+2.13</f>
        <v>13.14</v>
      </c>
      <c r="D6" t="s">
        <v>19</v>
      </c>
    </row>
    <row r="7" spans="1:4" x14ac:dyDescent="0.25">
      <c r="B7" s="2" t="s">
        <v>1</v>
      </c>
      <c r="C7" s="2"/>
    </row>
    <row r="8" spans="1:4" x14ac:dyDescent="0.25">
      <c r="B8" s="9" t="s">
        <v>2</v>
      </c>
      <c r="C8" s="9">
        <f>120+1690</f>
        <v>1810</v>
      </c>
      <c r="D8" s="10">
        <v>44713</v>
      </c>
    </row>
    <row r="9" spans="1:4" x14ac:dyDescent="0.25">
      <c r="B9" s="9" t="s">
        <v>3</v>
      </c>
      <c r="C9" s="9">
        <f>25.2+354.9</f>
        <v>380.09999999999997</v>
      </c>
      <c r="D9" s="10">
        <v>44713</v>
      </c>
    </row>
    <row r="10" spans="1:4" x14ac:dyDescent="0.25">
      <c r="B10" s="9" t="s">
        <v>4</v>
      </c>
      <c r="C10" s="9"/>
      <c r="D10" s="11"/>
    </row>
    <row r="11" spans="1:4" x14ac:dyDescent="0.25">
      <c r="B11" s="9" t="s">
        <v>5</v>
      </c>
      <c r="C11" s="9"/>
      <c r="D11" s="11"/>
    </row>
    <row r="12" spans="1:4" x14ac:dyDescent="0.25">
      <c r="B12" s="9" t="s">
        <v>6</v>
      </c>
      <c r="C12" s="9"/>
      <c r="D12" s="11"/>
    </row>
    <row r="13" spans="1:4" x14ac:dyDescent="0.25">
      <c r="B13" s="9" t="s">
        <v>7</v>
      </c>
      <c r="C13" s="9"/>
      <c r="D13" s="11"/>
    </row>
    <row r="14" spans="1:4" x14ac:dyDescent="0.25">
      <c r="B14" s="6" t="s">
        <v>8</v>
      </c>
      <c r="C14" s="6"/>
      <c r="D14" s="3"/>
    </row>
    <row r="15" spans="1:4" x14ac:dyDescent="0.25">
      <c r="B15" s="2" t="s">
        <v>9</v>
      </c>
      <c r="C15" s="2"/>
      <c r="D15" s="3"/>
    </row>
    <row r="16" spans="1:4" x14ac:dyDescent="0.25">
      <c r="B16" s="2" t="s">
        <v>10</v>
      </c>
      <c r="C16" s="2"/>
    </row>
    <row r="17" spans="2:4" x14ac:dyDescent="0.25">
      <c r="B17" s="2" t="s">
        <v>15</v>
      </c>
      <c r="C17" s="2"/>
    </row>
    <row r="18" spans="2:4" x14ac:dyDescent="0.25">
      <c r="B18" s="12" t="s">
        <v>11</v>
      </c>
      <c r="C18" s="13">
        <f>SUM(C5:C17)</f>
        <v>2203.2400000000002</v>
      </c>
    </row>
    <row r="19" spans="2:4" x14ac:dyDescent="0.25">
      <c r="B19" s="2" t="s">
        <v>12</v>
      </c>
      <c r="C19" s="2"/>
    </row>
    <row r="20" spans="2:4" x14ac:dyDescent="0.25">
      <c r="B20" s="2" t="s">
        <v>8</v>
      </c>
      <c r="C20" s="2"/>
    </row>
    <row r="21" spans="2:4" x14ac:dyDescent="0.25">
      <c r="B21" s="2" t="s">
        <v>16</v>
      </c>
      <c r="C21" s="2"/>
    </row>
    <row r="22" spans="2:4" x14ac:dyDescent="0.25">
      <c r="B22" s="12" t="s">
        <v>13</v>
      </c>
      <c r="C22" s="12">
        <f>SUM(C19:C21)</f>
        <v>0</v>
      </c>
    </row>
    <row r="23" spans="2:4" x14ac:dyDescent="0.25">
      <c r="B23" s="14" t="s">
        <v>14</v>
      </c>
      <c r="C23" s="15">
        <f>+A2-C18+C22</f>
        <v>3317.2399999999993</v>
      </c>
      <c r="D23" s="3" t="s">
        <v>19</v>
      </c>
    </row>
    <row r="25" spans="2:4" x14ac:dyDescent="0.25">
      <c r="B25" s="17">
        <v>44743</v>
      </c>
      <c r="C25" s="17"/>
    </row>
    <row r="26" spans="2:4" x14ac:dyDescent="0.25">
      <c r="B26" s="2" t="s">
        <v>17</v>
      </c>
      <c r="C26" s="7">
        <f>+E26*0.6</f>
        <v>0</v>
      </c>
    </row>
    <row r="27" spans="2:4" x14ac:dyDescent="0.25">
      <c r="B27" s="2" t="s">
        <v>18</v>
      </c>
      <c r="C27" s="16">
        <f>0.72+0.15+10.14+2.13</f>
        <v>13.14</v>
      </c>
    </row>
    <row r="28" spans="2:4" x14ac:dyDescent="0.25">
      <c r="B28" s="2" t="s">
        <v>1</v>
      </c>
      <c r="C28" s="2"/>
    </row>
    <row r="29" spans="2:4" x14ac:dyDescent="0.25">
      <c r="B29" s="9" t="s">
        <v>2</v>
      </c>
      <c r="C29" s="9">
        <f>120+1690</f>
        <v>1810</v>
      </c>
      <c r="D29" s="10">
        <v>44743</v>
      </c>
    </row>
    <row r="30" spans="2:4" x14ac:dyDescent="0.25">
      <c r="B30" s="9" t="s">
        <v>3</v>
      </c>
      <c r="C30" s="9">
        <f>25.2+354.9</f>
        <v>380.09999999999997</v>
      </c>
      <c r="D30" s="10">
        <v>44743</v>
      </c>
    </row>
    <row r="31" spans="2:4" x14ac:dyDescent="0.25">
      <c r="B31" s="9" t="s">
        <v>4</v>
      </c>
      <c r="C31" s="9"/>
      <c r="D31" s="11"/>
    </row>
    <row r="32" spans="2:4" x14ac:dyDescent="0.25">
      <c r="B32" s="9" t="s">
        <v>5</v>
      </c>
      <c r="C32" s="9"/>
      <c r="D32" s="11"/>
    </row>
    <row r="33" spans="2:4" x14ac:dyDescent="0.25">
      <c r="B33" s="9" t="s">
        <v>6</v>
      </c>
      <c r="C33" s="9"/>
      <c r="D33" s="11"/>
    </row>
    <row r="34" spans="2:4" x14ac:dyDescent="0.25">
      <c r="B34" s="9" t="s">
        <v>7</v>
      </c>
      <c r="C34" s="9"/>
      <c r="D34" s="11"/>
    </row>
    <row r="35" spans="2:4" x14ac:dyDescent="0.25">
      <c r="B35" s="6" t="s">
        <v>8</v>
      </c>
      <c r="C35" s="6"/>
    </row>
    <row r="36" spans="2:4" x14ac:dyDescent="0.25">
      <c r="B36" s="2" t="s">
        <v>9</v>
      </c>
      <c r="C36" s="2"/>
    </row>
    <row r="37" spans="2:4" x14ac:dyDescent="0.25">
      <c r="B37" s="2" t="s">
        <v>10</v>
      </c>
      <c r="C37" s="2"/>
    </row>
    <row r="38" spans="2:4" x14ac:dyDescent="0.25">
      <c r="B38" s="2" t="s">
        <v>15</v>
      </c>
      <c r="C38" s="2"/>
    </row>
    <row r="39" spans="2:4" x14ac:dyDescent="0.25">
      <c r="B39" s="12" t="s">
        <v>11</v>
      </c>
      <c r="C39" s="13">
        <f>SUM(C26:C38)</f>
        <v>2203.2400000000002</v>
      </c>
    </row>
    <row r="40" spans="2:4" x14ac:dyDescent="0.25">
      <c r="B40" s="2" t="s">
        <v>12</v>
      </c>
      <c r="C40" s="2"/>
    </row>
    <row r="41" spans="2:4" x14ac:dyDescent="0.25">
      <c r="B41" s="2" t="s">
        <v>8</v>
      </c>
      <c r="C41" s="2"/>
    </row>
    <row r="42" spans="2:4" x14ac:dyDescent="0.25">
      <c r="B42" s="2" t="s">
        <v>16</v>
      </c>
      <c r="C42" s="2"/>
    </row>
    <row r="43" spans="2:4" x14ac:dyDescent="0.25">
      <c r="B43" s="12" t="s">
        <v>13</v>
      </c>
      <c r="C43" s="12">
        <f>SUM(C40:C42)</f>
        <v>0</v>
      </c>
    </row>
    <row r="44" spans="2:4" x14ac:dyDescent="0.25">
      <c r="B44" s="14" t="s">
        <v>14</v>
      </c>
      <c r="C44" s="15">
        <f>+C23-C39+C43</f>
        <v>1113.9999999999991</v>
      </c>
    </row>
  </sheetData>
  <mergeCells count="2">
    <mergeCell ref="B25:C25"/>
    <mergeCell ref="B4:C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>
      <selection activeCell="E2" sqref="E2"/>
    </sheetView>
  </sheetViews>
  <sheetFormatPr baseColWidth="10" defaultRowHeight="15" x14ac:dyDescent="0.25"/>
  <cols>
    <col min="3" max="3" width="16.85546875" customWidth="1"/>
  </cols>
  <sheetData>
    <row r="3" spans="1:7" x14ac:dyDescent="0.25">
      <c r="A3" s="4"/>
    </row>
    <row r="6" spans="1:7" x14ac:dyDescent="0.25">
      <c r="A6" s="4"/>
    </row>
    <row r="9" spans="1:7" x14ac:dyDescent="0.25">
      <c r="A9" s="4"/>
    </row>
    <row r="13" spans="1:7" x14ac:dyDescent="0.25">
      <c r="A13" s="4"/>
      <c r="G13" s="5"/>
    </row>
    <row r="16" spans="1:7" x14ac:dyDescent="0.25">
      <c r="A16" s="4"/>
      <c r="G16" s="5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2022-08-12T14:14:58Z</dcterms:modified>
</cp:coreProperties>
</file>