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19875" windowHeight="7710" activeTab="1"/>
  </bookViews>
  <sheets>
    <sheet name="Extractos gali" sheetId="1" r:id="rId1"/>
    <sheet name="Hoja2" sheetId="3" r:id="rId2"/>
    <sheet name="Hoja1" sheetId="2" r:id="rId3"/>
  </sheets>
  <definedNames>
    <definedName name="_xlnm._FilterDatabase" localSheetId="2" hidden="1">Hoja1!$A$1:$E$543</definedName>
  </definedNames>
  <calcPr calcId="144525"/>
  <pivotCaches>
    <pivotCache cacheId="0" r:id="rId4"/>
  </pivotCaches>
</workbook>
</file>

<file path=xl/calcChain.xml><?xml version="1.0" encoding="utf-8"?>
<calcChain xmlns="http://schemas.openxmlformats.org/spreadsheetml/2006/main">
  <c r="G256" i="2" l="1"/>
  <c r="D14" i="3"/>
  <c r="D9" i="3"/>
  <c r="D7" i="3"/>
</calcChain>
</file>

<file path=xl/sharedStrings.xml><?xml version="1.0" encoding="utf-8"?>
<sst xmlns="http://schemas.openxmlformats.org/spreadsheetml/2006/main" count="1302" uniqueCount="378">
  <si>
    <t>Fecha</t>
  </si>
  <si>
    <t>Descripción</t>
  </si>
  <si>
    <t>Débitos</t>
  </si>
  <si>
    <t>Créditos</t>
  </si>
  <si>
    <t>Leyendas Adicionales1</t>
  </si>
  <si>
    <t>Leyendas Adicionales2</t>
  </si>
  <si>
    <t>Saldo</t>
  </si>
  <si>
    <t>Transferencia De Terceros</t>
  </si>
  <si>
    <t>ROLIDAR SA</t>
  </si>
  <si>
    <t>Transferencia De Cuenta Propia</t>
  </si>
  <si>
    <t>WORMS ARGEENTINA SA</t>
  </si>
  <si>
    <t>Trf Inmed Proveed</t>
  </si>
  <si>
    <t>RICCIARDELLI FRANCISCO DARIO</t>
  </si>
  <si>
    <t>Imp. Deb. Ley 25413 Gral.</t>
  </si>
  <si>
    <t>Imp. Cre. Ley 25413 Gral.</t>
  </si>
  <si>
    <t>Echeq Galicia Nro:    1820</t>
  </si>
  <si>
    <t>Echeq 48 Hs. Nro.     1766</t>
  </si>
  <si>
    <t>Echeq 48 Hs. Nro.     1581</t>
  </si>
  <si>
    <t>Echeq 48 Hs. Nro.     1496</t>
  </si>
  <si>
    <t>Echeq 48 Hs. Nro.     1769</t>
  </si>
  <si>
    <t>Echeq 48 Hs. Nro.     1770</t>
  </si>
  <si>
    <t>Echeq 48 Hs. Nro.     1771</t>
  </si>
  <si>
    <t>Echeq 48 Hs. Nro.     1759</t>
  </si>
  <si>
    <t>Echeq 48 Hs. Nro.     1446</t>
  </si>
  <si>
    <t>Echeq 48 Hs. Nro.     1816</t>
  </si>
  <si>
    <t>Echeq 48 Hs. Nro.     1719</t>
  </si>
  <si>
    <t>Echeq 48 Hs. Nro.     1250</t>
  </si>
  <si>
    <t>Transfer. Cash Misma Titularidad</t>
  </si>
  <si>
    <t>WORMS ARGENTINA S.A/ WORMS AR</t>
  </si>
  <si>
    <t>WORMS ARGENTINA S.A</t>
  </si>
  <si>
    <t>WORMS ARGENTINA SA</t>
  </si>
  <si>
    <t>Servicio Acreditamiento De Haberes</t>
  </si>
  <si>
    <t>ACRED.HABERES</t>
  </si>
  <si>
    <t>Transf. Inmed Haberes</t>
  </si>
  <si>
    <t>Transferencias Cash Proveedores</t>
  </si>
  <si>
    <t>Renova S.A.</t>
  </si>
  <si>
    <t>Cheque Galicia Nro. 59415062</t>
  </si>
  <si>
    <t>Echeq Galicia Nro:    1595</t>
  </si>
  <si>
    <t>Echeq Galicia Nro:    1586</t>
  </si>
  <si>
    <t>Echeq Galicia Nro:    1749</t>
  </si>
  <si>
    <t>Echeq Galicia Nro:    1003</t>
  </si>
  <si>
    <t>Echeq Galicia Nro:    1002</t>
  </si>
  <si>
    <t>Echeq 48 Hs. Nro.     1846</t>
  </si>
  <si>
    <t>Echeq 48 Hs. Nro.     1612</t>
  </si>
  <si>
    <t>Echeq 48 Hs. Nro.     1603</t>
  </si>
  <si>
    <t>Echeq 48 Hs. Nro.     1748</t>
  </si>
  <si>
    <t>Echeq 48 Hs. Nro.     1615</t>
  </si>
  <si>
    <t>Echeq 48 Hs. Nro.     1724</t>
  </si>
  <si>
    <t>Echeq 48 Hs. Nro.     1432</t>
  </si>
  <si>
    <t>Echeq 48 Hs. Nro.     1576</t>
  </si>
  <si>
    <t>Echeq 48 Hs. Nro.     1417</t>
  </si>
  <si>
    <t>Echeq 48 Hs. Nro.     1418</t>
  </si>
  <si>
    <t>Cheque 48 Hs.  Nro. 59659290</t>
  </si>
  <si>
    <t>Echeq 48 Hs. Nro.     1758</t>
  </si>
  <si>
    <t>Cheque 48 Hs.  Nro. 58875426</t>
  </si>
  <si>
    <t>Cheque 48 Hs.  Nro. 59021052</t>
  </si>
  <si>
    <t>Cheque 48 Hs.  Nro. 59021067</t>
  </si>
  <si>
    <t>Cheque 48 Hs.  Nro. 59021068</t>
  </si>
  <si>
    <t>Cheque 48 Hs.  Nro. 59021069</t>
  </si>
  <si>
    <t>Cheque 48 Hs.  Nro. 59021070</t>
  </si>
  <si>
    <t>Cheque 48 Hs.  Nro. 59021071</t>
  </si>
  <si>
    <t>WORMS ARGENTINA</t>
  </si>
  <si>
    <t>Patagonia Bioenergia S.A.</t>
  </si>
  <si>
    <t>TECMA AGROPECUARIA SRL</t>
  </si>
  <si>
    <t>MARTINEZ MARCELO GREGORIO</t>
  </si>
  <si>
    <t>ECU WORLDWIDE ARGENTINA SA</t>
  </si>
  <si>
    <t>PEIRA CLAUDIA MARIA</t>
  </si>
  <si>
    <t>BOIAVI SA</t>
  </si>
  <si>
    <t>ALBERTO BERARDI S.A.</t>
  </si>
  <si>
    <t>Com. Gestion Transf.fdos Entre Bcos</t>
  </si>
  <si>
    <t>Iva</t>
  </si>
  <si>
    <t>Echeq Galicia Nro:    1750</t>
  </si>
  <si>
    <t>Echeq Galicia Nro:    1825</t>
  </si>
  <si>
    <t>Cheque 48 Hs.  Nro. 59659276</t>
  </si>
  <si>
    <t>Echeq 48 Hs. Nro.     1734</t>
  </si>
  <si>
    <t>Echeq 48 Hs. Nro.     1772</t>
  </si>
  <si>
    <t>Echeq 48 Hs. Nro.     1536</t>
  </si>
  <si>
    <t>Echeq 48 Hs. Nro.     1789</t>
  </si>
  <si>
    <t>Echeq 48 Hs. Nro.     1285</t>
  </si>
  <si>
    <t>Echeq 48 Hs. Nro.     1780</t>
  </si>
  <si>
    <t>Cheque 48 Hs.  Nro. 59021049</t>
  </si>
  <si>
    <t>Echeq 48 Hs. Nro.     1817</t>
  </si>
  <si>
    <t>Echeq 48 Hs. Nro.     1838</t>
  </si>
  <si>
    <t>Echeq 48 Hs. Nro.     1721</t>
  </si>
  <si>
    <t>Transf. A Terceros</t>
  </si>
  <si>
    <t>CBU     001404825</t>
  </si>
  <si>
    <t>CBU     033000310</t>
  </si>
  <si>
    <t>SCATTAREGGIA LUCIANO FEDERICO</t>
  </si>
  <si>
    <t>RICARDO BUELONI Y CIA</t>
  </si>
  <si>
    <t>PETROCELLI CARLOS ANDRES</t>
  </si>
  <si>
    <t>HONORARIOS PROFESIONALES</t>
  </si>
  <si>
    <t>CARDOZO GUILLERMO FEDERICO</t>
  </si>
  <si>
    <t>Cheque Galicia Nro. 59021054</t>
  </si>
  <si>
    <t>Cheque Galicia Nro. 59021064</t>
  </si>
  <si>
    <t>Echeq 48 Hs. Nro.     1794</t>
  </si>
  <si>
    <t>Echeq 48 Hs. Nro.     1604</t>
  </si>
  <si>
    <t>Cheque 48 Hs.  Nro. 59659239</t>
  </si>
  <si>
    <t>Echeq 48 Hs. Nro.     1843</t>
  </si>
  <si>
    <t>Echeq 48 Hs. Nro.     1456</t>
  </si>
  <si>
    <t>Echeq 48 Hs. Nro.     1434</t>
  </si>
  <si>
    <t>Echeq 48 Hs. Nro.     1537</t>
  </si>
  <si>
    <t>Cheque 48 Hs.  Nro. 59659300</t>
  </si>
  <si>
    <t>Echeq 48 Hs. Nro.     1598</t>
  </si>
  <si>
    <t>Echeq 48 Hs. Nro.     1621</t>
  </si>
  <si>
    <t>Echeq 48 Hs. Nro.     1447</t>
  </si>
  <si>
    <t>Cheque 48 Hs.  Nro. 59659291</t>
  </si>
  <si>
    <t>Echeq 48 Hs. Nro.     1487</t>
  </si>
  <si>
    <t>Cheque 48 Hs.  Nro. 59021053</t>
  </si>
  <si>
    <t>Cheque 48 Hs.  Nro. 59021063</t>
  </si>
  <si>
    <t>Echeq 48 Hs. Nro.     1251</t>
  </si>
  <si>
    <t>Compra/cesion Cpd Bol:</t>
  </si>
  <si>
    <t>COMPRA DCI</t>
  </si>
  <si>
    <t>LEZA ESCRINA Y ASOC S.A.</t>
  </si>
  <si>
    <t>Transf Inmed Cp</t>
  </si>
  <si>
    <t>Interes Nominal</t>
  </si>
  <si>
    <t>BOLETA:0140386194</t>
  </si>
  <si>
    <t>Echeq Galicia Nro:    1842</t>
  </si>
  <si>
    <t>Echeq Galicia Nro:    1786</t>
  </si>
  <si>
    <t>Echeq Galicia Nro:    1335</t>
  </si>
  <si>
    <t>Echeq Galicia Nro:    1887</t>
  </si>
  <si>
    <t>Cheque 48 Hs.  Nro. 59659301</t>
  </si>
  <si>
    <t>Echeq 48 Hs. Nro.     1788</t>
  </si>
  <si>
    <t>Echeq 48 Hs. Nro.     1781</t>
  </si>
  <si>
    <t>Echeq 48 Hs. Nro.     1004</t>
  </si>
  <si>
    <t>Cheque 48 Hs.  Nro. 59415085</t>
  </si>
  <si>
    <t>Cheque 48 Hs.  Nro. 59411601</t>
  </si>
  <si>
    <t>Echeq 48 Hs. Nro.     1336</t>
  </si>
  <si>
    <t>Echeq 48 Hs. Nro.     1720</t>
  </si>
  <si>
    <t>Echeq 48 Hs. Nro.     1425</t>
  </si>
  <si>
    <t>BOLETA:0140561471</t>
  </si>
  <si>
    <t>Com. Deposito De Cheque 36969559</t>
  </si>
  <si>
    <t>Com. Deposito De Cheque 36969520</t>
  </si>
  <si>
    <t>Com. Deposito De Cheque 90023935</t>
  </si>
  <si>
    <t>Com. Deposito De Cheque 90023934</t>
  </si>
  <si>
    <t>Com. Deposito De Cheque 90023933</t>
  </si>
  <si>
    <t>Echeq Galicia Nro:    1616</t>
  </si>
  <si>
    <t>Echeq Galicia Nro:    1828</t>
  </si>
  <si>
    <t>Echeq Galicia Nro:    1884</t>
  </si>
  <si>
    <t>Echeq 48 Hs. Nro.     1767</t>
  </si>
  <si>
    <t>Echeq 48 Hs. Nro.     1837</t>
  </si>
  <si>
    <t>Echeq 48 Hs. Nro.     1773</t>
  </si>
  <si>
    <t>MUNICIPALIDAD DE CERES</t>
  </si>
  <si>
    <t>CANDIOTI SRL</t>
  </si>
  <si>
    <t>EXPRESO BRIO SRL</t>
  </si>
  <si>
    <t>HERRERA NORA MARISEL/SILENZI CRISTIAN EMANUEL</t>
  </si>
  <si>
    <t>STEFANIA FLORENCIA SCHIAVONI</t>
  </si>
  <si>
    <t>JUSTO A TIEMPO SRL</t>
  </si>
  <si>
    <t>MALFATTI  JUAN IGNAC/MERLAT    MAXIMO    /PAZ       GONZALO</t>
  </si>
  <si>
    <t>CUNARRO HERNAN</t>
  </si>
  <si>
    <t>Cuota De Prestamo</t>
  </si>
  <si>
    <t>Cuota         3</t>
  </si>
  <si>
    <t>GARCIA OZAEMMANUEL</t>
  </si>
  <si>
    <t>GALLOTTO/OSCAR FEDE</t>
  </si>
  <si>
    <t>Echeq Galicia Nro:    1829</t>
  </si>
  <si>
    <t>Echeq Galicia Nro:    1885</t>
  </si>
  <si>
    <t>Echeq 48 Hs. Nro.     1840</t>
  </si>
  <si>
    <t>Echeq 48 Hs. Nro.     1761</t>
  </si>
  <si>
    <t>Echeq 48 Hs. Nro.     1831</t>
  </si>
  <si>
    <t>Echeq 48 Hs. Nro.     1448</t>
  </si>
  <si>
    <t>Echeq 48 Hs. Nro.     1791</t>
  </si>
  <si>
    <t>Echeq 48 Hs. Nro.     1286</t>
  </si>
  <si>
    <t>Cheque 48 Hs.  Nro. 59021060</t>
  </si>
  <si>
    <t>Echeq 48 Hs. Nro.     1722</t>
  </si>
  <si>
    <t>MNT SERVICIOS SRL</t>
  </si>
  <si>
    <t>BOLETA:0140826248</t>
  </si>
  <si>
    <t>Com. Deposito De Cheque 90023778</t>
  </si>
  <si>
    <t>Com. Deposito De Cheque 90023777</t>
  </si>
  <si>
    <t>Com. Deposito De Cheque 37008819</t>
  </si>
  <si>
    <t>Com. Deposito De Cheque 37008841</t>
  </si>
  <si>
    <t>CUOTA         9</t>
  </si>
  <si>
    <t>Echeq Galicia Nro:    1839</t>
  </si>
  <si>
    <t>Echeq Galicia Nro:    1833</t>
  </si>
  <si>
    <t>Echeq Galicia Nro:    1830</t>
  </si>
  <si>
    <t>Cheque Galicia Nro. 59021058</t>
  </si>
  <si>
    <t>Cheque Galicia Nro. 59021065</t>
  </si>
  <si>
    <t>Cheque Galicia Nro. 59021066</t>
  </si>
  <si>
    <t>Echeq Galicia Nro:    1796</t>
  </si>
  <si>
    <t>Echeq Galicia Nro:    1886</t>
  </si>
  <si>
    <t>Echeq 48 Hs. Nro.     1870</t>
  </si>
  <si>
    <t>Echeq 48 Hs. Nro.     1792</t>
  </si>
  <si>
    <t>Echeq 48 Hs. Nro.     1524</t>
  </si>
  <si>
    <t>Cheque 48 Hs.  Nro. 58875427</t>
  </si>
  <si>
    <t>Cheque 48 Hs.  Nro. 59021073</t>
  </si>
  <si>
    <t>Cheque 48 Hs.  Nro. 59021075</t>
  </si>
  <si>
    <t>Cheque 48 Hs.  Nro. 59411606</t>
  </si>
  <si>
    <t>Cheque 48 Hs.  Nro. 59411607</t>
  </si>
  <si>
    <t>Echeq 48 Hs. Nro.     1723</t>
  </si>
  <si>
    <t>RECICLEMAX S.A.</t>
  </si>
  <si>
    <t>Ch.rechazado Causas Tecnicas</t>
  </si>
  <si>
    <t>Dev.imp.deb.ley 25413-alic.general</t>
  </si>
  <si>
    <t>Echeq Galicia Nro:    1765</t>
  </si>
  <si>
    <t>Cheque Galicia Nro. 59021061</t>
  </si>
  <si>
    <t>Echeq Galicia Nro:    1888</t>
  </si>
  <si>
    <t>Cheque 48 Hs.  Nro. 59659279</t>
  </si>
  <si>
    <t>Echeq 48 Hs. Nro.     1746</t>
  </si>
  <si>
    <t>Echeq 48 Hs. Nro.     1775</t>
  </si>
  <si>
    <t>Echeq 48 Hs. Nro.     1241</t>
  </si>
  <si>
    <t>Echeq 48 Hs. Nro.     1917</t>
  </si>
  <si>
    <t>Echeq 48 Hs. Nro.     1883</t>
  </si>
  <si>
    <t>Cheque 48 Hs.  Nro. 59659282</t>
  </si>
  <si>
    <t>Echeq 48 Hs. Nro.     1622</t>
  </si>
  <si>
    <t>Echeq 48 Hs. Nro.     1449</t>
  </si>
  <si>
    <t>Echeq 48 Hs. Nro.     1489</t>
  </si>
  <si>
    <t>Echeq 48 Hs. Nro.     1793</t>
  </si>
  <si>
    <t>Echeq 48 Hs. Nro.     1860</t>
  </si>
  <si>
    <t>Cheque 48 Hs.  Nro. 59021074</t>
  </si>
  <si>
    <t>Cheque 48 Hs.  Nro. 59659226</t>
  </si>
  <si>
    <t>Echeq 48 Hs. Nro.     1289</t>
  </si>
  <si>
    <t>Echeq Galicia Nro:    1787</t>
  </si>
  <si>
    <t>Cheque Galicia Nro. 59411611</t>
  </si>
  <si>
    <t>Echeq 48 Hs. Nro.     1624</t>
  </si>
  <si>
    <t>Echeq 48 Hs. Nro.     1901</t>
  </si>
  <si>
    <t>Echeq 48 Hs. Nro.     1848</t>
  </si>
  <si>
    <t>Echeq 48 Hs. Nro.     1777</t>
  </si>
  <si>
    <t>Echeq 48 Hs. Nro.     1499</t>
  </si>
  <si>
    <t>Echeq 48 Hs. Nro.     1525</t>
  </si>
  <si>
    <t>Cheque 48 Hs.  Nro. 59021072</t>
  </si>
  <si>
    <t>Cheque 48 Hs.  Nro. 59411602</t>
  </si>
  <si>
    <t>Cheque 48 Hs.  Nro. 59411608</t>
  </si>
  <si>
    <t>Cheque 48 Hs.  Nro. 59411610</t>
  </si>
  <si>
    <t>KNET SRL</t>
  </si>
  <si>
    <t>NEUMATICOS DER GUMMI SRL</t>
  </si>
  <si>
    <t>SISO SRL</t>
  </si>
  <si>
    <t>KARINA CHUMPITAZ FILIPONE</t>
  </si>
  <si>
    <t>MANZUR AGUSTIN DANIEL</t>
  </si>
  <si>
    <t>NEVIERA GUSTAVO</t>
  </si>
  <si>
    <t>MARTINEZ MARCELA SILVANA</t>
  </si>
  <si>
    <t>PAGANINI GABRIELA</t>
  </si>
  <si>
    <t>DEL GRANDE MARINA CARLA</t>
  </si>
  <si>
    <t>BUNGE ARGENTINA S.A.</t>
  </si>
  <si>
    <t>Echeq Galicia Nro:    1867</t>
  </si>
  <si>
    <t>Cheque Galicia Nro. 59411612</t>
  </si>
  <si>
    <t>Echeq Galicia Nro:    1889</t>
  </si>
  <si>
    <t>Echeq 48 Hs. Nro.     1538</t>
  </si>
  <si>
    <t>Echeq 48 Hs. Nro.     1918</t>
  </si>
  <si>
    <t>Echeq 48 Hs. Nro.     1890</t>
  </si>
  <si>
    <t>Echeq 48 Hs. Nro.     1819</t>
  </si>
  <si>
    <t>Cheque 48 Hs.  Nro. 59855961</t>
  </si>
  <si>
    <t>Cheque 48 Hs.  Nro. 59855962</t>
  </si>
  <si>
    <t>Echeq 48 Hs. Nro.     1490</t>
  </si>
  <si>
    <t>Echeq 48 Hs. Nro.     1627</t>
  </si>
  <si>
    <t>SUBSIDIO VACACIONAL</t>
  </si>
  <si>
    <t>EMSADE SA</t>
  </si>
  <si>
    <t>Echeq Galicia Nro:    1866</t>
  </si>
  <si>
    <t>Echeq Galicia Nro:    1847</t>
  </si>
  <si>
    <t>Cheque 48 Hs.  Nro. 59659298</t>
  </si>
  <si>
    <t>Cheque 48 Hs.  Nro. 59659292</t>
  </si>
  <si>
    <t>Echeq 48 Hs. Nro.     1500</t>
  </si>
  <si>
    <t>Echeq 48 Hs. Nro.     1358</t>
  </si>
  <si>
    <t>Echeq 48 Hs. Nro.     1450</t>
  </si>
  <si>
    <t>Echeq 48 Hs. Nro.      819</t>
  </si>
  <si>
    <t>Echeq 48 Hs. Nro.     1287</t>
  </si>
  <si>
    <t>Cheque 48 Hs.  Nro. 59659227</t>
  </si>
  <si>
    <t>Cheque 48 Hs.  Nro. 59411603</t>
  </si>
  <si>
    <t>Echeq 48 Hs. Nro.     1018</t>
  </si>
  <si>
    <t>Cheque 48 Hs.  Nro. 59411614</t>
  </si>
  <si>
    <t>Cheque 48 Hs.  Nro. 59411615</t>
  </si>
  <si>
    <t>Echeq 48 Hs. Nro.     1337</t>
  </si>
  <si>
    <t>COVALEDA MAXIMILIANO LUIS</t>
  </si>
  <si>
    <t>COOPERATIVA DE TRABAJO LA CIGARRA LIMITA</t>
  </si>
  <si>
    <t>AMBIENTAL PLANET S.R.L.</t>
  </si>
  <si>
    <t>CULASSO GONZALO ALBERTO</t>
  </si>
  <si>
    <t>BELLONI, DIEGO</t>
  </si>
  <si>
    <t>Cheque Galicia Nro. 59659228</t>
  </si>
  <si>
    <t>Cheque 48 Hs.  Nro. 59659306</t>
  </si>
  <si>
    <t>Echeq 48 Hs. Nro.     1382</t>
  </si>
  <si>
    <t>Echeq 48 Hs. Nro.     1381</t>
  </si>
  <si>
    <t>Echeq 48 Hs. Nro.     1539</t>
  </si>
  <si>
    <t>Echeq 48 Hs. Nro.     1600</t>
  </si>
  <si>
    <t>Echeq 48 Hs. Nro.     1526</t>
  </si>
  <si>
    <t>Echeq 48 Hs. Nro.     1527</t>
  </si>
  <si>
    <t>Cheque 48 Hs.  Nro. 59021077</t>
  </si>
  <si>
    <t>Cheque 48 Hs.  Nro. 59411609</t>
  </si>
  <si>
    <t>Echeq Galicia Nro:    1868</t>
  </si>
  <si>
    <t>Echeq 48 Hs. Nro.     1562</t>
  </si>
  <si>
    <t>Echeq 48 Hs. Nro.     1891</t>
  </si>
  <si>
    <t>Echeq 48 Hs. Nro.     1921</t>
  </si>
  <si>
    <t>Echeq 48 Hs. Nro.     1920</t>
  </si>
  <si>
    <t>Echeq 48 Hs. Nro.     1451</t>
  </si>
  <si>
    <t>Cheque 48 Hs.  Nro. 59411604</t>
  </si>
  <si>
    <t>Cheque 48 Hs.  Nro. 59411616</t>
  </si>
  <si>
    <t>Echeq Galicia Nro:    1488</t>
  </si>
  <si>
    <t>Echeq Galicia Nro:    1795</t>
  </si>
  <si>
    <t>Echeq Galicia Nro:    1797</t>
  </si>
  <si>
    <t>Cheque 48 Hs.  Nro. 59659297</t>
  </si>
  <si>
    <t>Echeq 48 Hs. Nro.     1871</t>
  </si>
  <si>
    <t>Echeq 48 Hs. Nro.     1916</t>
  </si>
  <si>
    <t>Echeq 48 Hs. Nro.     1587</t>
  </si>
  <si>
    <t>Echeq 48 Hs. Nro.     1528</t>
  </si>
  <si>
    <t>Cheque 48 Hs.  Nro. 59021082</t>
  </si>
  <si>
    <t>Echeq 48 Hs. Nro.      443</t>
  </si>
  <si>
    <t>Cheque 48 Hs.  Nro. 59659229</t>
  </si>
  <si>
    <t>ADM AGRO S.R.L.</t>
  </si>
  <si>
    <t>VICENTIN S.A.I.C</t>
  </si>
  <si>
    <t>Echeq Galicia Nro:    1919</t>
  </si>
  <si>
    <t>Echeq 48 Hs. Nro.     1869</t>
  </si>
  <si>
    <t>Echeq 48 Hs. Nro.     1452</t>
  </si>
  <si>
    <t>Echeq 48 Hs. Nro.     1601</t>
  </si>
  <si>
    <t>Cheque 48 Hs.  Nro. 58875397</t>
  </si>
  <si>
    <t>Cheque 48 Hs.  Nro. 59021076</t>
  </si>
  <si>
    <t>Cheque 48 Hs.  Nro. 59411613</t>
  </si>
  <si>
    <t>MAGGI FRANCO EMANUEL</t>
  </si>
  <si>
    <t>ZAMPARO HNOS SRL</t>
  </si>
  <si>
    <t>CIPETTINI, FLAVIO HERNAN</t>
  </si>
  <si>
    <t>NIC SA</t>
  </si>
  <si>
    <t>ROSARIO AL COSTO SRL</t>
  </si>
  <si>
    <t>Cheque Galicia Nro. 59021056</t>
  </si>
  <si>
    <t>Echeq 48 Hs. Nro.     1827</t>
  </si>
  <si>
    <t>Echeq 48 Hs. Nro.     1895</t>
  </si>
  <si>
    <t>Echeq 48 Hs. Nro.     1564</t>
  </si>
  <si>
    <t>Echeq 48 Hs. Nro.     1288</t>
  </si>
  <si>
    <t>Echeq 48 Hs. Nro.     1529</t>
  </si>
  <si>
    <t>Cheque 48 Hs.  Nro. 59021080</t>
  </si>
  <si>
    <t>Cheque 48 Hs.  Nro. 59021084</t>
  </si>
  <si>
    <t>Cheque 48 Hs.  Nro. 59021086</t>
  </si>
  <si>
    <t>Cheque 48 Hs.  Nro. 59021087</t>
  </si>
  <si>
    <t>Cheque 48 Hs.  Nro. 59659318</t>
  </si>
  <si>
    <t>Cheque 48 Hs.  Nro. 59659230</t>
  </si>
  <si>
    <t>Echeq 48 Hs. Nro.      808</t>
  </si>
  <si>
    <t>Echeq 48 Hs. Nro.     1367</t>
  </si>
  <si>
    <t>Cheque 48 Hs.  Nro. 59411622</t>
  </si>
  <si>
    <t>Cheque 48 Hs.  Nro. 59411624</t>
  </si>
  <si>
    <t>Echeq 48 Hs. Nro.     1718</t>
  </si>
  <si>
    <t>Echeq 48 Hs. Nro.     1815</t>
  </si>
  <si>
    <t>Echeq 48 Hs. Nro.     1757</t>
  </si>
  <si>
    <t>Echeq 48 Hs. Nro.     1442</t>
  </si>
  <si>
    <t>Echeq 48 Hs. Nro.     1441</t>
  </si>
  <si>
    <t>Echeq 48 Hs. Nro.     1416</t>
  </si>
  <si>
    <t>Echeq 48 Hs. Nro.     1575</t>
  </si>
  <si>
    <t>Echeq 48 Hs. Nro.     1431</t>
  </si>
  <si>
    <t>Echeq 48 Hs. Nro.     1614</t>
  </si>
  <si>
    <t>Echeq 48 Hs. Nro.     1597</t>
  </si>
  <si>
    <t>Echeq 48 Hs. Nro.     1762</t>
  </si>
  <si>
    <t>Echeq 48 Hs. Nro.     1325</t>
  </si>
  <si>
    <t>Echeq 48 Hs. Nro.     1841</t>
  </si>
  <si>
    <t>Echeq 48 Hs. Nro.     1741</t>
  </si>
  <si>
    <t>Echeq 48 Hs. Nro.     1582</t>
  </si>
  <si>
    <t>Echeq 48 Hs. Nro.     1865</t>
  </si>
  <si>
    <t>Echeq Galicia Nro:    1016</t>
  </si>
  <si>
    <t>Intereses Sobre Saldos Deudores</t>
  </si>
  <si>
    <t>Com. Movimientos</t>
  </si>
  <si>
    <t>D.A. AL VTO BUSINESS</t>
  </si>
  <si>
    <t>Pago Visa Empresa</t>
  </si>
  <si>
    <t>TRAVERSO GUIDO</t>
  </si>
  <si>
    <t>DENIS PABLO LUQUE</t>
  </si>
  <si>
    <t>Echeq 48 Hs. Nro.     1717</t>
  </si>
  <si>
    <t>Echeq 48 Hs. Nro.     1716</t>
  </si>
  <si>
    <t>Echeq 48 Hs. Nro.     1850</t>
  </si>
  <si>
    <t>Echeq 48 Hs. Nro.     1859</t>
  </si>
  <si>
    <t>Echeq 48 Hs. Nro.     1284</t>
  </si>
  <si>
    <t>Echeq 48 Hs. Nro.     1445</t>
  </si>
  <si>
    <t>Echeq 48 Hs. Nro.     1430</t>
  </si>
  <si>
    <t>Echeq 48 Hs. Nro.     1764</t>
  </si>
  <si>
    <t>Echeq Galicia Nro:    1740</t>
  </si>
  <si>
    <t>Echeq Galicia Nro:    1824</t>
  </si>
  <si>
    <t>Echeq Galicia Nro:    1523</t>
  </si>
  <si>
    <t>Echeq Galicia Nro:    1753</t>
  </si>
  <si>
    <t>Bco Bica</t>
  </si>
  <si>
    <t>Bco Comafi</t>
  </si>
  <si>
    <t>Proveedores</t>
  </si>
  <si>
    <t>Deudores</t>
  </si>
  <si>
    <t>Comision</t>
  </si>
  <si>
    <t>Interes</t>
  </si>
  <si>
    <t>Iva Int</t>
  </si>
  <si>
    <t>Sueldos</t>
  </si>
  <si>
    <t>Bco ICBC</t>
  </si>
  <si>
    <t>Bco Santander</t>
  </si>
  <si>
    <t>Bco Municipal</t>
  </si>
  <si>
    <t>Bco Coinag</t>
  </si>
  <si>
    <t>Pmo Nº808029179487 C3</t>
  </si>
  <si>
    <t>Pmo Nº808023450151 C9</t>
  </si>
  <si>
    <t>Iva Nominal</t>
  </si>
  <si>
    <t>Etiquetas de fila</t>
  </si>
  <si>
    <t>(en blanco)</t>
  </si>
  <si>
    <t>Total general</t>
  </si>
  <si>
    <t>Suma de Débitos</t>
  </si>
  <si>
    <t>Suma de Créditos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</si>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</sst>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/>
    </xf>
    <xf numFmtId="14" fontId="0" fillId="0" borderId="10" xfId="0" applyNumberFormat="1" applyBorder="1"/>
    <xf numFmtId="0" fontId="0" fillId="0" borderId="10" xfId="0" applyBorder="1"/>
    <xf numFmtId="164" fontId="0" fillId="0" borderId="10" xfId="0" applyNumberFormat="1" applyBorder="1" applyAlignment="1">
      <alignment horizontal="right" vertical="center"/>
    </xf>
    <xf numFmtId="17" fontId="0" fillId="0" borderId="10" xfId="0" applyNumberFormat="1" applyBorder="1"/>
    <xf numFmtId="0" fontId="0" fillId="0" borderId="10" xfId="0" applyFill="1" applyBorder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42" applyFont="1"/>
    <xf numFmtId="0" fontId="0" fillId="33" borderId="0" xfId="0" applyFill="1" applyAlignment="1">
      <alignment horizontal="left"/>
    </xf>
    <xf numFmtId="44" fontId="0" fillId="33" borderId="0" xfId="42" applyFont="1" applyFill="1"/>
    <xf numFmtId="0" fontId="0" fillId="34" borderId="0" xfId="0" applyFill="1" applyAlignment="1">
      <alignment horizontal="left"/>
    </xf>
    <xf numFmtId="44" fontId="0" fillId="34" borderId="0" xfId="42" applyFont="1" applyFill="1"/>
    <xf numFmtId="17" fontId="0" fillId="34" borderId="0" xfId="0" applyNumberFormat="1" applyFill="1"/>
    <xf numFmtId="164" fontId="0" fillId="35" borderId="10" xfId="0" applyNumberFormat="1" applyFill="1" applyBorder="1" applyAlignment="1">
      <alignment horizontal="right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6"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rgb="FFFFFF99"/>
        </patternFill>
      </fill>
    </dxf>
  </dxfs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874.597892129626" createdVersion="4" refreshedVersion="4" minRefreshableVersion="3" recordCount="548">
  <cacheSource type="worksheet">
    <worksheetSource ref="B1:D1048576" sheet="Hoja1"/>
  </cacheSource>
  <cacheFields count="3">
    <cacheField name="Descripción" numFmtId="0">
      <sharedItems containsBlank="1" count="21">
        <m/>
        <s v="Proveedores"/>
        <s v="Bco Santander"/>
        <s v="Bco Comafi"/>
        <s v="Deudores"/>
        <s v="Imp. Deb. Ley 25413 Gral."/>
        <s v="Imp. Cre. Ley 25413 Gral."/>
        <s v="Comision"/>
        <s v="Iva"/>
        <s v="Interes"/>
        <s v="Iva Int"/>
        <s v="Bco Bica"/>
        <s v="Bco ICBC"/>
        <s v="Bco Municipal"/>
        <s v="Bco Coinag"/>
        <s v="Sueldos"/>
        <s v="Compra/cesion Cpd Bol:"/>
        <s v="Interes Nominal"/>
        <s v="Iva Nominal"/>
        <s v="Pmo Nº808029179487 C3"/>
        <s v="Pmo Nº808023450151 C9"/>
      </sharedItems>
    </cacheField>
    <cacheField name="Débitos" numFmtId="0">
      <sharedItems containsString="0" containsBlank="1" containsNumber="1" minValue="0" maxValue="8774659"/>
    </cacheField>
    <cacheField name="Créditos" numFmtId="0">
      <sharedItems containsString="0" containsBlank="1" containsNumber="1" minValue="0" maxValue="284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8">
  <r>
    <x v="0"/>
    <m/>
    <m/>
  </r>
  <r>
    <x v="0"/>
    <m/>
    <m/>
  </r>
  <r>
    <x v="0"/>
    <m/>
    <m/>
  </r>
  <r>
    <x v="0"/>
    <m/>
    <m/>
  </r>
  <r>
    <x v="0"/>
    <m/>
    <m/>
  </r>
  <r>
    <x v="1"/>
    <n v="256900"/>
    <n v="0"/>
  </r>
  <r>
    <x v="1"/>
    <n v="309000"/>
    <n v="0"/>
  </r>
  <r>
    <x v="1"/>
    <n v="378649"/>
    <n v="0"/>
  </r>
  <r>
    <x v="1"/>
    <n v="422483"/>
    <n v="0"/>
  </r>
  <r>
    <x v="1"/>
    <n v="470000"/>
    <n v="0"/>
  </r>
  <r>
    <x v="1"/>
    <n v="867275"/>
    <n v="0"/>
  </r>
  <r>
    <x v="1"/>
    <n v="930620"/>
    <n v="0"/>
  </r>
  <r>
    <x v="1"/>
    <n v="930620"/>
    <n v="0"/>
  </r>
  <r>
    <x v="2"/>
    <n v="0"/>
    <n v="7200000"/>
  </r>
  <r>
    <x v="3"/>
    <n v="0"/>
    <n v="400000"/>
  </r>
  <r>
    <x v="1"/>
    <n v="60500"/>
    <n v="0"/>
  </r>
  <r>
    <x v="4"/>
    <n v="0"/>
    <n v="114272.4"/>
  </r>
  <r>
    <x v="5"/>
    <n v="27756.28"/>
    <n v="0"/>
  </r>
  <r>
    <x v="6"/>
    <n v="685.63"/>
    <n v="0"/>
  </r>
  <r>
    <x v="1"/>
    <n v="179685.93"/>
    <n v="0"/>
  </r>
  <r>
    <x v="1"/>
    <n v="422856.74"/>
    <n v="0"/>
  </r>
  <r>
    <x v="7"/>
    <n v="3960"/>
    <n v="0"/>
  </r>
  <r>
    <x v="8"/>
    <n v="831.6"/>
    <n v="0"/>
  </r>
  <r>
    <x v="5"/>
    <n v="3644.01"/>
    <n v="0"/>
  </r>
  <r>
    <x v="9"/>
    <n v="233791.37"/>
    <n v="0"/>
  </r>
  <r>
    <x v="10"/>
    <n v="24548.09"/>
    <n v="0"/>
  </r>
  <r>
    <x v="5"/>
    <n v="1550.04"/>
    <n v="0"/>
  </r>
  <r>
    <x v="1"/>
    <n v="669556"/>
    <n v="0"/>
  </r>
  <r>
    <x v="5"/>
    <n v="4017.34"/>
    <n v="0"/>
  </r>
  <r>
    <x v="1"/>
    <n v="7039.99"/>
    <n v="0"/>
  </r>
  <r>
    <x v="1"/>
    <n v="45862.77"/>
    <n v="0"/>
  </r>
  <r>
    <x v="1"/>
    <n v="48185.35"/>
    <n v="0"/>
  </r>
  <r>
    <x v="1"/>
    <n v="60092"/>
    <n v="0"/>
  </r>
  <r>
    <x v="1"/>
    <n v="228177.62"/>
    <n v="0"/>
  </r>
  <r>
    <x v="1"/>
    <n v="229789.56"/>
    <n v="0"/>
  </r>
  <r>
    <x v="1"/>
    <n v="237151.63"/>
    <n v="0"/>
  </r>
  <r>
    <x v="1"/>
    <n v="268000"/>
    <n v="0"/>
  </r>
  <r>
    <x v="1"/>
    <n v="309000"/>
    <n v="0"/>
  </r>
  <r>
    <x v="1"/>
    <n v="335948"/>
    <n v="0"/>
  </r>
  <r>
    <x v="1"/>
    <n v="359105"/>
    <n v="0"/>
  </r>
  <r>
    <x v="1"/>
    <n v="359105"/>
    <n v="0"/>
  </r>
  <r>
    <x v="1"/>
    <n v="359105"/>
    <n v="0"/>
  </r>
  <r>
    <x v="1"/>
    <n v="491500"/>
    <n v="0"/>
  </r>
  <r>
    <x v="1"/>
    <n v="507846"/>
    <n v="0"/>
  </r>
  <r>
    <x v="1"/>
    <n v="930620"/>
    <n v="0"/>
  </r>
  <r>
    <x v="11"/>
    <n v="0"/>
    <n v="2000000"/>
  </r>
  <r>
    <x v="12"/>
    <n v="0"/>
    <n v="2000000"/>
  </r>
  <r>
    <x v="4"/>
    <n v="0"/>
    <n v="339494.67"/>
  </r>
  <r>
    <x v="13"/>
    <n v="0"/>
    <n v="1500000"/>
  </r>
  <r>
    <x v="1"/>
    <n v="159360.93"/>
    <n v="0"/>
  </r>
  <r>
    <x v="5"/>
    <n v="29615.33"/>
    <n v="0"/>
  </r>
  <r>
    <x v="6"/>
    <n v="2036.97"/>
    <n v="0"/>
  </r>
  <r>
    <x v="1"/>
    <n v="953250"/>
    <n v="0"/>
  </r>
  <r>
    <x v="5"/>
    <n v="5719.5"/>
    <n v="0"/>
  </r>
  <r>
    <x v="1"/>
    <n v="79425.31"/>
    <n v="0"/>
  </r>
  <r>
    <x v="1"/>
    <n v="213570.39"/>
    <n v="0"/>
  </r>
  <r>
    <x v="1"/>
    <n v="270000"/>
    <n v="0"/>
  </r>
  <r>
    <x v="1"/>
    <n v="302680"/>
    <n v="0"/>
  </r>
  <r>
    <x v="1"/>
    <n v="302680"/>
    <n v="0"/>
  </r>
  <r>
    <x v="1"/>
    <n v="302680"/>
    <n v="0"/>
  </r>
  <r>
    <x v="1"/>
    <n v="341221.96"/>
    <n v="0"/>
  </r>
  <r>
    <x v="1"/>
    <n v="378649"/>
    <n v="0"/>
  </r>
  <r>
    <x v="1"/>
    <n v="507846"/>
    <n v="0"/>
  </r>
  <r>
    <x v="1"/>
    <n v="930620"/>
    <n v="0"/>
  </r>
  <r>
    <x v="1"/>
    <n v="1118250"/>
    <n v="0"/>
  </r>
  <r>
    <x v="12"/>
    <n v="0"/>
    <n v="2400000"/>
  </r>
  <r>
    <x v="13"/>
    <n v="0"/>
    <n v="3400000"/>
  </r>
  <r>
    <x v="11"/>
    <n v="0"/>
    <n v="2000000"/>
  </r>
  <r>
    <x v="14"/>
    <n v="0"/>
    <n v="1350000"/>
  </r>
  <r>
    <x v="3"/>
    <n v="0"/>
    <n v="6000000"/>
  </r>
  <r>
    <x v="15"/>
    <n v="407178"/>
    <n v="0"/>
  </r>
  <r>
    <x v="15"/>
    <n v="8774659"/>
    <n v="0"/>
  </r>
  <r>
    <x v="4"/>
    <n v="0"/>
    <n v="686055.16"/>
  </r>
  <r>
    <x v="5"/>
    <n v="83576.759999999995"/>
    <n v="0"/>
  </r>
  <r>
    <x v="6"/>
    <n v="4116.33"/>
    <n v="0"/>
  </r>
  <r>
    <x v="1"/>
    <n v="244724.68"/>
    <n v="0"/>
  </r>
  <r>
    <x v="1"/>
    <n v="290392.68"/>
    <n v="0"/>
  </r>
  <r>
    <x v="1"/>
    <n v="338372.51"/>
    <n v="0"/>
  </r>
  <r>
    <x v="1"/>
    <n v="366612.71"/>
    <n v="0"/>
  </r>
  <r>
    <x v="1"/>
    <n v="530527"/>
    <n v="0"/>
  </r>
  <r>
    <x v="1"/>
    <n v="530527"/>
    <n v="0"/>
  </r>
  <r>
    <x v="5"/>
    <n v="13806.94"/>
    <n v="0"/>
  </r>
  <r>
    <x v="1"/>
    <n v="19239.36"/>
    <n v="0"/>
  </r>
  <r>
    <x v="1"/>
    <n v="124872"/>
    <n v="0"/>
  </r>
  <r>
    <x v="1"/>
    <n v="213800"/>
    <n v="0"/>
  </r>
  <r>
    <x v="1"/>
    <n v="238919.49"/>
    <n v="0"/>
  </r>
  <r>
    <x v="1"/>
    <n v="268987.78999999998"/>
    <n v="0"/>
  </r>
  <r>
    <x v="1"/>
    <n v="278620.13"/>
    <n v="0"/>
  </r>
  <r>
    <x v="1"/>
    <n v="309000"/>
    <n v="0"/>
  </r>
  <r>
    <x v="1"/>
    <n v="335948.53"/>
    <n v="0"/>
  </r>
  <r>
    <x v="1"/>
    <n v="359105"/>
    <n v="0"/>
  </r>
  <r>
    <x v="1"/>
    <n v="359111"/>
    <n v="0"/>
  </r>
  <r>
    <x v="1"/>
    <n v="385560"/>
    <n v="0"/>
  </r>
  <r>
    <x v="1"/>
    <n v="491635.9"/>
    <n v="0"/>
  </r>
  <r>
    <x v="1"/>
    <n v="500000"/>
    <n v="0"/>
  </r>
  <r>
    <x v="1"/>
    <n v="500000"/>
    <n v="0"/>
  </r>
  <r>
    <x v="1"/>
    <n v="500000"/>
    <n v="0"/>
  </r>
  <r>
    <x v="1"/>
    <n v="500000"/>
    <n v="0"/>
  </r>
  <r>
    <x v="1"/>
    <n v="500000"/>
    <n v="0"/>
  </r>
  <r>
    <x v="1"/>
    <n v="500000"/>
    <n v="0"/>
  </r>
  <r>
    <x v="1"/>
    <n v="500000"/>
    <n v="0"/>
  </r>
  <r>
    <x v="12"/>
    <n v="0"/>
    <n v="4000000"/>
  </r>
  <r>
    <x v="2"/>
    <n v="0"/>
    <n v="4300000"/>
  </r>
  <r>
    <x v="2"/>
    <n v="0"/>
    <n v="300000"/>
  </r>
  <r>
    <x v="4"/>
    <n v="0"/>
    <n v="273128.38"/>
  </r>
  <r>
    <x v="1"/>
    <n v="250000"/>
    <n v="0"/>
  </r>
  <r>
    <x v="2"/>
    <n v="0"/>
    <n v="500000"/>
  </r>
  <r>
    <x v="1"/>
    <n v="363000"/>
    <n v="0"/>
  </r>
  <r>
    <x v="2"/>
    <n v="0"/>
    <n v="500000"/>
  </r>
  <r>
    <x v="1"/>
    <n v="7305"/>
    <n v="0"/>
  </r>
  <r>
    <x v="1"/>
    <n v="66000"/>
    <n v="0"/>
  </r>
  <r>
    <x v="1"/>
    <n v="400000"/>
    <n v="0"/>
  </r>
  <r>
    <x v="15"/>
    <n v="102132"/>
    <n v="0"/>
  </r>
  <r>
    <x v="15"/>
    <n v="111818"/>
    <n v="0"/>
  </r>
  <r>
    <x v="1"/>
    <n v="104840.26"/>
    <n v="0"/>
  </r>
  <r>
    <x v="7"/>
    <n v="315"/>
    <n v="0"/>
  </r>
  <r>
    <x v="8"/>
    <n v="66.150000000000006"/>
    <n v="0"/>
  </r>
  <r>
    <x v="2"/>
    <n v="0"/>
    <n v="1000000"/>
  </r>
  <r>
    <x v="15"/>
    <n v="494592"/>
    <n v="0"/>
  </r>
  <r>
    <x v="5"/>
    <n v="52709.21"/>
    <n v="0"/>
  </r>
  <r>
    <x v="6"/>
    <n v="1638.77"/>
    <n v="0"/>
  </r>
  <r>
    <x v="1"/>
    <n v="330000"/>
    <n v="0"/>
  </r>
  <r>
    <x v="1"/>
    <n v="953306.78"/>
    <n v="0"/>
  </r>
  <r>
    <x v="5"/>
    <n v="7699.84"/>
    <n v="0"/>
  </r>
  <r>
    <x v="1"/>
    <n v="147620"/>
    <n v="0"/>
  </r>
  <r>
    <x v="1"/>
    <n v="276628.5"/>
    <n v="0"/>
  </r>
  <r>
    <x v="1"/>
    <n v="302680"/>
    <n v="0"/>
  </r>
  <r>
    <x v="1"/>
    <n v="347184.73"/>
    <n v="0"/>
  </r>
  <r>
    <x v="1"/>
    <n v="400000"/>
    <n v="0"/>
  </r>
  <r>
    <x v="1"/>
    <n v="422483"/>
    <n v="0"/>
  </r>
  <r>
    <x v="1"/>
    <n v="423039.45"/>
    <n v="0"/>
  </r>
  <r>
    <x v="1"/>
    <n v="500000"/>
    <n v="0"/>
  </r>
  <r>
    <x v="1"/>
    <n v="507846"/>
    <n v="0"/>
  </r>
  <r>
    <x v="1"/>
    <n v="507846.49"/>
    <n v="0"/>
  </r>
  <r>
    <x v="1"/>
    <n v="930620"/>
    <n v="0"/>
  </r>
  <r>
    <x v="1"/>
    <n v="20223.830000000002"/>
    <n v="0"/>
  </r>
  <r>
    <x v="1"/>
    <n v="8191.75"/>
    <n v="0"/>
  </r>
  <r>
    <x v="2"/>
    <n v="0"/>
    <n v="2500000"/>
  </r>
  <r>
    <x v="2"/>
    <n v="0"/>
    <n v="450000"/>
  </r>
  <r>
    <x v="2"/>
    <n v="0"/>
    <n v="3250000"/>
  </r>
  <r>
    <x v="2"/>
    <n v="0"/>
    <n v="320000"/>
  </r>
  <r>
    <x v="1"/>
    <n v="47795"/>
    <n v="0"/>
  </r>
  <r>
    <x v="1"/>
    <n v="72116"/>
    <n v="0"/>
  </r>
  <r>
    <x v="1"/>
    <n v="6000"/>
    <n v="0"/>
  </r>
  <r>
    <x v="4"/>
    <n v="0"/>
    <n v="478893.73"/>
  </r>
  <r>
    <x v="1"/>
    <n v="400000"/>
    <n v="0"/>
  </r>
  <r>
    <x v="2"/>
    <n v="0"/>
    <n v="900000"/>
  </r>
  <r>
    <x v="15"/>
    <n v="846550"/>
    <n v="0"/>
  </r>
  <r>
    <x v="1"/>
    <n v="14130"/>
    <n v="0"/>
  </r>
  <r>
    <x v="7"/>
    <n v="315"/>
    <n v="0"/>
  </r>
  <r>
    <x v="8"/>
    <n v="66.150000000000006"/>
    <n v="0"/>
  </r>
  <r>
    <x v="5"/>
    <n v="37088.019999999997"/>
    <n v="0"/>
  </r>
  <r>
    <x v="6"/>
    <n v="2873.36"/>
    <n v="0"/>
  </r>
  <r>
    <x v="1"/>
    <n v="500000"/>
    <n v="0"/>
  </r>
  <r>
    <x v="1"/>
    <n v="500000"/>
    <n v="0"/>
  </r>
  <r>
    <x v="5"/>
    <n v="6000"/>
    <n v="0"/>
  </r>
  <r>
    <x v="1"/>
    <n v="55996.63"/>
    <n v="0"/>
  </r>
  <r>
    <x v="1"/>
    <n v="213801.4"/>
    <n v="0"/>
  </r>
  <r>
    <x v="1"/>
    <n v="228037.28"/>
    <n v="0"/>
  </r>
  <r>
    <x v="1"/>
    <n v="238000"/>
    <n v="0"/>
  </r>
  <r>
    <x v="1"/>
    <n v="270000"/>
    <n v="0"/>
  </r>
  <r>
    <x v="1"/>
    <n v="310920.92"/>
    <n v="0"/>
  </r>
  <r>
    <x v="1"/>
    <n v="347184.73"/>
    <n v="0"/>
  </r>
  <r>
    <x v="1"/>
    <n v="362669.7"/>
    <n v="0"/>
  </r>
  <r>
    <x v="1"/>
    <n v="364187.21"/>
    <n v="0"/>
  </r>
  <r>
    <x v="1"/>
    <n v="377054"/>
    <n v="0"/>
  </r>
  <r>
    <x v="1"/>
    <n v="378649"/>
    <n v="0"/>
  </r>
  <r>
    <x v="1"/>
    <n v="385560"/>
    <n v="0"/>
  </r>
  <r>
    <x v="1"/>
    <n v="405000"/>
    <n v="0"/>
  </r>
  <r>
    <x v="1"/>
    <n v="500000"/>
    <n v="0"/>
  </r>
  <r>
    <x v="1"/>
    <n v="500000"/>
    <n v="0"/>
  </r>
  <r>
    <x v="1"/>
    <n v="1118250"/>
    <n v="0"/>
  </r>
  <r>
    <x v="16"/>
    <n v="0"/>
    <n v="4008346.49"/>
  </r>
  <r>
    <x v="12"/>
    <n v="0"/>
    <n v="2400000"/>
  </r>
  <r>
    <x v="1"/>
    <n v="81796"/>
    <n v="0"/>
  </r>
  <r>
    <x v="12"/>
    <n v="90000"/>
    <n v="0"/>
  </r>
  <r>
    <x v="17"/>
    <n v="35894.44"/>
    <n v="0"/>
  </r>
  <r>
    <x v="18"/>
    <n v="3768.92"/>
    <n v="0"/>
  </r>
  <r>
    <x v="17"/>
    <n v="5372.39"/>
    <n v="0"/>
  </r>
  <r>
    <x v="18"/>
    <n v="564.1"/>
    <n v="0"/>
  </r>
  <r>
    <x v="17"/>
    <n v="27855.98"/>
    <n v="0"/>
  </r>
  <r>
    <x v="18"/>
    <n v="2924.88"/>
    <n v="0"/>
  </r>
  <r>
    <x v="17"/>
    <n v="35841.620000000003"/>
    <n v="0"/>
  </r>
  <r>
    <x v="18"/>
    <n v="3763.37"/>
    <n v="0"/>
  </r>
  <r>
    <x v="17"/>
    <n v="43613.77"/>
    <n v="0"/>
  </r>
  <r>
    <x v="18"/>
    <n v="4579.45"/>
    <n v="0"/>
  </r>
  <r>
    <x v="5"/>
    <n v="36916.25"/>
    <n v="0"/>
  </r>
  <r>
    <x v="6"/>
    <n v="24050.080000000002"/>
    <n v="0"/>
  </r>
  <r>
    <x v="1"/>
    <n v="101259.37"/>
    <n v="0"/>
  </r>
  <r>
    <x v="1"/>
    <n v="162000"/>
    <n v="0"/>
  </r>
  <r>
    <x v="1"/>
    <n v="891870"/>
    <n v="0"/>
  </r>
  <r>
    <x v="1"/>
    <n v="1012260"/>
    <n v="0"/>
  </r>
  <r>
    <x v="5"/>
    <n v="13004.34"/>
    <n v="0"/>
  </r>
  <r>
    <x v="1"/>
    <n v="362669.7"/>
    <n v="0"/>
  </r>
  <r>
    <x v="1"/>
    <n v="400000"/>
    <n v="0"/>
  </r>
  <r>
    <x v="1"/>
    <n v="422900"/>
    <n v="0"/>
  </r>
  <r>
    <x v="1"/>
    <n v="530527"/>
    <n v="0"/>
  </r>
  <r>
    <x v="1"/>
    <n v="540000"/>
    <n v="0"/>
  </r>
  <r>
    <x v="1"/>
    <n v="605000"/>
    <n v="0"/>
  </r>
  <r>
    <x v="1"/>
    <n v="891870"/>
    <n v="0"/>
  </r>
  <r>
    <x v="1"/>
    <n v="930620"/>
    <n v="0"/>
  </r>
  <r>
    <x v="1"/>
    <n v="1046905"/>
    <n v="0"/>
  </r>
  <r>
    <x v="14"/>
    <n v="0"/>
    <n v="4400000"/>
  </r>
  <r>
    <x v="13"/>
    <n v="0"/>
    <n v="2700000"/>
  </r>
  <r>
    <x v="16"/>
    <n v="0"/>
    <n v="1594716.45"/>
  </r>
  <r>
    <x v="12"/>
    <n v="0"/>
    <n v="1800000"/>
  </r>
  <r>
    <x v="2"/>
    <n v="0"/>
    <n v="1800000"/>
  </r>
  <r>
    <x v="12"/>
    <n v="0"/>
    <n v="90000"/>
  </r>
  <r>
    <x v="15"/>
    <n v="22112.400000000001"/>
    <n v="0"/>
  </r>
  <r>
    <x v="17"/>
    <n v="8506.4"/>
    <n v="0"/>
  </r>
  <r>
    <x v="18"/>
    <n v="893.17"/>
    <n v="0"/>
  </r>
  <r>
    <x v="17"/>
    <n v="13726.49"/>
    <n v="0"/>
  </r>
  <r>
    <x v="18"/>
    <n v="1441.28"/>
    <n v="0"/>
  </r>
  <r>
    <x v="17"/>
    <n v="8729.23"/>
    <n v="0"/>
  </r>
  <r>
    <x v="18"/>
    <n v="916.57"/>
    <n v="0"/>
  </r>
  <r>
    <x v="17"/>
    <n v="18803.39"/>
    <n v="0"/>
  </r>
  <r>
    <x v="18"/>
    <n v="1974.36"/>
    <n v="0"/>
  </r>
  <r>
    <x v="17"/>
    <n v="12823.88"/>
    <n v="0"/>
  </r>
  <r>
    <x v="18"/>
    <n v="1346.51"/>
    <n v="0"/>
  </r>
  <r>
    <x v="5"/>
    <n v="34555.06"/>
    <n v="0"/>
  </r>
  <r>
    <x v="6"/>
    <n v="9568.2999999999993"/>
    <n v="0"/>
  </r>
  <r>
    <x v="7"/>
    <n v="1454.97"/>
    <n v="0"/>
  </r>
  <r>
    <x v="8"/>
    <n v="305.54000000000002"/>
    <n v="0"/>
  </r>
  <r>
    <x v="7"/>
    <n v="1626.24"/>
    <n v="0"/>
  </r>
  <r>
    <x v="8"/>
    <n v="341.51"/>
    <n v="0"/>
  </r>
  <r>
    <x v="7"/>
    <n v="2693.89"/>
    <n v="0"/>
  </r>
  <r>
    <x v="8"/>
    <n v="565.72"/>
    <n v="0"/>
  </r>
  <r>
    <x v="7"/>
    <n v="2693.95"/>
    <n v="0"/>
  </r>
  <r>
    <x v="8"/>
    <n v="565.73"/>
    <n v="0"/>
  </r>
  <r>
    <x v="7"/>
    <n v="2693.95"/>
    <n v="0"/>
  </r>
  <r>
    <x v="8"/>
    <n v="565.73"/>
    <n v="0"/>
  </r>
  <r>
    <x v="5"/>
    <n v="81.040000000000006"/>
    <n v="0"/>
  </r>
  <r>
    <x v="1"/>
    <n v="144786.53"/>
    <n v="0"/>
  </r>
  <r>
    <x v="1"/>
    <n v="289150"/>
    <n v="0"/>
  </r>
  <r>
    <x v="1"/>
    <n v="1012260"/>
    <n v="0"/>
  </r>
  <r>
    <x v="5"/>
    <n v="8677.18"/>
    <n v="0"/>
  </r>
  <r>
    <x v="1"/>
    <n v="30250"/>
    <n v="0"/>
  </r>
  <r>
    <x v="1"/>
    <n v="88311.6"/>
    <n v="0"/>
  </r>
  <r>
    <x v="1"/>
    <n v="302693.40000000002"/>
    <n v="0"/>
  </r>
  <r>
    <x v="4"/>
    <n v="0"/>
    <n v="882315"/>
  </r>
  <r>
    <x v="12"/>
    <n v="0"/>
    <n v="1200000"/>
  </r>
  <r>
    <x v="13"/>
    <n v="0"/>
    <n v="1800000"/>
  </r>
  <r>
    <x v="1"/>
    <n v="471900"/>
    <n v="0"/>
  </r>
  <r>
    <x v="7"/>
    <n v="315"/>
    <n v="0"/>
  </r>
  <r>
    <x v="8"/>
    <n v="66.150000000000006"/>
    <n v="0"/>
  </r>
  <r>
    <x v="1"/>
    <n v="15614.83"/>
    <n v="0"/>
  </r>
  <r>
    <x v="7"/>
    <n v="315"/>
    <n v="0"/>
  </r>
  <r>
    <x v="8"/>
    <n v="66.150000000000006"/>
    <n v="0"/>
  </r>
  <r>
    <x v="1"/>
    <n v="21598.5"/>
    <n v="0"/>
  </r>
  <r>
    <x v="7"/>
    <n v="315"/>
    <n v="0"/>
  </r>
  <r>
    <x v="8"/>
    <n v="66.150000000000006"/>
    <n v="0"/>
  </r>
  <r>
    <x v="1"/>
    <n v="45000"/>
    <n v="0"/>
  </r>
  <r>
    <x v="1"/>
    <n v="129319.3"/>
    <n v="0"/>
  </r>
  <r>
    <x v="1"/>
    <n v="65000"/>
    <n v="0"/>
  </r>
  <r>
    <x v="7"/>
    <n v="315"/>
    <n v="0"/>
  </r>
  <r>
    <x v="8"/>
    <n v="66.150000000000006"/>
    <n v="0"/>
  </r>
  <r>
    <x v="1"/>
    <n v="141040"/>
    <n v="0"/>
  </r>
  <r>
    <x v="7"/>
    <n v="315"/>
    <n v="0"/>
  </r>
  <r>
    <x v="8"/>
    <n v="66.150000000000006"/>
    <n v="0"/>
  </r>
  <r>
    <x v="19"/>
    <n v="4278980.1500000004"/>
    <n v="0"/>
  </r>
  <r>
    <x v="1"/>
    <n v="705318.72"/>
    <n v="0"/>
  </r>
  <r>
    <x v="7"/>
    <n v="315"/>
    <n v="0"/>
  </r>
  <r>
    <x v="8"/>
    <n v="66.150000000000006"/>
    <n v="0"/>
  </r>
  <r>
    <x v="4"/>
    <n v="0"/>
    <n v="68317"/>
  </r>
  <r>
    <x v="5"/>
    <n v="37783.879999999997"/>
    <n v="0"/>
  </r>
  <r>
    <x v="6"/>
    <n v="5703.79"/>
    <n v="0"/>
  </r>
  <r>
    <x v="1"/>
    <n v="289150"/>
    <n v="0"/>
  </r>
  <r>
    <x v="1"/>
    <n v="1012260"/>
    <n v="0"/>
  </r>
  <r>
    <x v="5"/>
    <n v="7808.46"/>
    <n v="0"/>
  </r>
  <r>
    <x v="1"/>
    <n v="13590.72"/>
    <n v="0"/>
  </r>
  <r>
    <x v="1"/>
    <n v="82800"/>
    <n v="0"/>
  </r>
  <r>
    <x v="1"/>
    <n v="177669.99"/>
    <n v="0"/>
  </r>
  <r>
    <x v="1"/>
    <n v="378649"/>
    <n v="0"/>
  </r>
  <r>
    <x v="1"/>
    <n v="400000"/>
    <n v="0"/>
  </r>
  <r>
    <x v="1"/>
    <n v="422483"/>
    <n v="0"/>
  </r>
  <r>
    <x v="1"/>
    <n v="500000"/>
    <n v="0"/>
  </r>
  <r>
    <x v="1"/>
    <n v="930697"/>
    <n v="0"/>
  </r>
  <r>
    <x v="11"/>
    <n v="0"/>
    <n v="4000000"/>
  </r>
  <r>
    <x v="4"/>
    <n v="0"/>
    <n v="6267.8"/>
  </r>
  <r>
    <x v="11"/>
    <n v="0"/>
    <n v="1300000"/>
  </r>
  <r>
    <x v="16"/>
    <n v="0"/>
    <n v="981139.01"/>
  </r>
  <r>
    <x v="15"/>
    <n v="49000"/>
    <n v="0"/>
  </r>
  <r>
    <x v="17"/>
    <n v="2247.3200000000002"/>
    <n v="0"/>
  </r>
  <r>
    <x v="18"/>
    <n v="235.97"/>
    <n v="0"/>
  </r>
  <r>
    <x v="17"/>
    <n v="4412.8599999999997"/>
    <n v="0"/>
  </r>
  <r>
    <x v="18"/>
    <n v="463.35"/>
    <n v="0"/>
  </r>
  <r>
    <x v="17"/>
    <n v="9340.07"/>
    <n v="0"/>
  </r>
  <r>
    <x v="18"/>
    <n v="980.71"/>
    <n v="0"/>
  </r>
  <r>
    <x v="17"/>
    <n v="10002.9"/>
    <n v="0"/>
  </r>
  <r>
    <x v="18"/>
    <n v="1050.3"/>
    <n v="0"/>
  </r>
  <r>
    <x v="5"/>
    <n v="17745.72"/>
    <n v="0"/>
  </r>
  <r>
    <x v="6"/>
    <n v="5924.44"/>
    <n v="0"/>
  </r>
  <r>
    <x v="7"/>
    <n v="1149.42"/>
    <n v="0"/>
  </r>
  <r>
    <x v="8"/>
    <n v="241.38"/>
    <n v="0"/>
  </r>
  <r>
    <x v="7"/>
    <n v="1155"/>
    <n v="0"/>
  </r>
  <r>
    <x v="8"/>
    <n v="242.55"/>
    <n v="0"/>
  </r>
  <r>
    <x v="7"/>
    <n v="2275"/>
    <n v="0"/>
  </r>
  <r>
    <x v="8"/>
    <n v="477.75"/>
    <n v="0"/>
  </r>
  <r>
    <x v="7"/>
    <n v="2288.54"/>
    <n v="0"/>
  </r>
  <r>
    <x v="8"/>
    <n v="480.59"/>
    <n v="0"/>
  </r>
  <r>
    <x v="20"/>
    <n v="1297289.5"/>
    <n v="0"/>
  </r>
  <r>
    <x v="5"/>
    <n v="7833.6"/>
    <n v="0"/>
  </r>
  <r>
    <x v="1"/>
    <n v="26983"/>
    <n v="0"/>
  </r>
  <r>
    <x v="1"/>
    <n v="38158.61"/>
    <n v="0"/>
  </r>
  <r>
    <x v="1"/>
    <n v="289146.49"/>
    <n v="0"/>
  </r>
  <r>
    <x v="1"/>
    <n v="500000"/>
    <n v="0"/>
  </r>
  <r>
    <x v="1"/>
    <n v="500000"/>
    <n v="0"/>
  </r>
  <r>
    <x v="1"/>
    <n v="500000"/>
    <n v="0"/>
  </r>
  <r>
    <x v="1"/>
    <n v="661800"/>
    <n v="0"/>
  </r>
  <r>
    <x v="1"/>
    <n v="1012260"/>
    <n v="0"/>
  </r>
  <r>
    <x v="5"/>
    <n v="21170.09"/>
    <n v="0"/>
  </r>
  <r>
    <x v="1"/>
    <n v="184031.45"/>
    <n v="0"/>
  </r>
  <r>
    <x v="1"/>
    <n v="400000"/>
    <n v="0"/>
  </r>
  <r>
    <x v="1"/>
    <n v="424000"/>
    <n v="0"/>
  </r>
  <r>
    <x v="1"/>
    <n v="500000"/>
    <n v="0"/>
  </r>
  <r>
    <x v="1"/>
    <n v="500000"/>
    <n v="0"/>
  </r>
  <r>
    <x v="1"/>
    <n v="500000"/>
    <n v="0"/>
  </r>
  <r>
    <x v="1"/>
    <n v="750000"/>
    <n v="0"/>
  </r>
  <r>
    <x v="1"/>
    <n v="750000"/>
    <n v="0"/>
  </r>
  <r>
    <x v="1"/>
    <n v="930620"/>
    <n v="0"/>
  </r>
  <r>
    <x v="11"/>
    <n v="0"/>
    <n v="7650000"/>
  </r>
  <r>
    <x v="4"/>
    <n v="0"/>
    <n v="1561680"/>
  </r>
  <r>
    <x v="4"/>
    <n v="0"/>
    <n v="500000"/>
  </r>
  <r>
    <x v="5"/>
    <n v="29631.91"/>
    <n v="0"/>
  </r>
  <r>
    <x v="6"/>
    <n v="9370.08"/>
    <n v="0"/>
  </r>
  <r>
    <x v="5"/>
    <n v="0"/>
    <n v="3000"/>
  </r>
  <r>
    <x v="1"/>
    <n v="256900"/>
    <n v="0"/>
  </r>
  <r>
    <x v="1"/>
    <n v="500000"/>
    <n v="0"/>
  </r>
  <r>
    <x v="1"/>
    <n v="1012260"/>
    <n v="0"/>
  </r>
  <r>
    <x v="5"/>
    <n v="10614.96"/>
    <n v="0"/>
  </r>
  <r>
    <x v="1"/>
    <n v="33374.800000000003"/>
    <n v="0"/>
  </r>
  <r>
    <x v="1"/>
    <n v="190575"/>
    <n v="0"/>
  </r>
  <r>
    <x v="1"/>
    <n v="190575"/>
    <n v="0"/>
  </r>
  <r>
    <x v="1"/>
    <n v="217390"/>
    <n v="0"/>
  </r>
  <r>
    <x v="1"/>
    <n v="350510"/>
    <n v="0"/>
  </r>
  <r>
    <x v="1"/>
    <n v="359600"/>
    <n v="0"/>
  </r>
  <r>
    <x v="1"/>
    <n v="375668.9"/>
    <n v="0"/>
  </r>
  <r>
    <x v="1"/>
    <n v="377055.93"/>
    <n v="0"/>
  </r>
  <r>
    <x v="1"/>
    <n v="378649"/>
    <n v="0"/>
  </r>
  <r>
    <x v="1"/>
    <n v="405000"/>
    <n v="0"/>
  </r>
  <r>
    <x v="1"/>
    <n v="418566.14"/>
    <n v="0"/>
  </r>
  <r>
    <x v="1"/>
    <n v="470000"/>
    <n v="0"/>
  </r>
  <r>
    <x v="1"/>
    <n v="500000"/>
    <n v="0"/>
  </r>
  <r>
    <x v="1"/>
    <n v="595000"/>
    <n v="0"/>
  </r>
  <r>
    <x v="1"/>
    <n v="1118250"/>
    <n v="0"/>
  </r>
  <r>
    <x v="11"/>
    <n v="0"/>
    <n v="830000"/>
  </r>
  <r>
    <x v="3"/>
    <n v="0"/>
    <n v="4750000"/>
  </r>
  <r>
    <x v="12"/>
    <n v="0"/>
    <n v="450000"/>
  </r>
  <r>
    <x v="3"/>
    <n v="0"/>
    <n v="28400000"/>
  </r>
  <r>
    <x v="11"/>
    <n v="3100000"/>
    <n v="0"/>
  </r>
  <r>
    <x v="7"/>
    <n v="315"/>
    <n v="0"/>
  </r>
  <r>
    <x v="8"/>
    <n v="66.150000000000006"/>
    <n v="0"/>
  </r>
  <r>
    <x v="5"/>
    <n v="35883.58"/>
    <n v="0"/>
  </r>
  <r>
    <x v="1"/>
    <n v="160903.03"/>
    <n v="0"/>
  </r>
  <r>
    <x v="1"/>
    <n v="750000"/>
    <n v="0"/>
  </r>
  <r>
    <x v="5"/>
    <n v="5465.42"/>
    <n v="0"/>
  </r>
  <r>
    <x v="1"/>
    <n v="42350"/>
    <n v="0"/>
  </r>
  <r>
    <x v="1"/>
    <n v="111993.73"/>
    <n v="0"/>
  </r>
  <r>
    <x v="1"/>
    <n v="236550"/>
    <n v="0"/>
  </r>
  <r>
    <x v="1"/>
    <n v="274000"/>
    <n v="0"/>
  </r>
  <r>
    <x v="1"/>
    <n v="363570.2"/>
    <n v="0"/>
  </r>
  <r>
    <x v="1"/>
    <n v="424000"/>
    <n v="0"/>
  </r>
  <r>
    <x v="1"/>
    <n v="500000"/>
    <n v="0"/>
  </r>
  <r>
    <x v="1"/>
    <n v="500000"/>
    <n v="0"/>
  </r>
  <r>
    <x v="1"/>
    <n v="605000"/>
    <n v="0"/>
  </r>
  <r>
    <x v="1"/>
    <n v="750000"/>
    <n v="0"/>
  </r>
  <r>
    <x v="1"/>
    <n v="750000"/>
    <n v="0"/>
  </r>
  <r>
    <x v="3"/>
    <n v="5250000"/>
    <n v="0"/>
  </r>
  <r>
    <x v="7"/>
    <n v="315"/>
    <n v="0"/>
  </r>
  <r>
    <x v="8"/>
    <n v="66.150000000000006"/>
    <n v="0"/>
  </r>
  <r>
    <x v="2"/>
    <n v="8450000"/>
    <n v="0"/>
  </r>
  <r>
    <x v="7"/>
    <n v="315"/>
    <n v="0"/>
  </r>
  <r>
    <x v="8"/>
    <n v="66.150000000000006"/>
    <n v="0"/>
  </r>
  <r>
    <x v="15"/>
    <n v="508957"/>
    <n v="0"/>
  </r>
  <r>
    <x v="1"/>
    <n v="4710"/>
    <n v="0"/>
  </r>
  <r>
    <x v="1"/>
    <n v="216590"/>
    <n v="0"/>
  </r>
  <r>
    <x v="7"/>
    <n v="315"/>
    <n v="0"/>
  </r>
  <r>
    <x v="8"/>
    <n v="66.150000000000006"/>
    <n v="0"/>
  </r>
  <r>
    <x v="1"/>
    <n v="129319.3"/>
    <n v="0"/>
  </r>
  <r>
    <x v="1"/>
    <n v="11026.73"/>
    <n v="0"/>
  </r>
  <r>
    <x v="1"/>
    <n v="144958"/>
    <n v="0"/>
  </r>
  <r>
    <x v="7"/>
    <n v="315"/>
    <n v="0"/>
  </r>
  <r>
    <x v="8"/>
    <n v="66.150000000000006"/>
    <n v="0"/>
  </r>
  <r>
    <x v="1"/>
    <n v="30000"/>
    <n v="0"/>
  </r>
  <r>
    <x v="1"/>
    <n v="10000"/>
    <n v="0"/>
  </r>
  <r>
    <x v="7"/>
    <n v="315"/>
    <n v="0"/>
  </r>
  <r>
    <x v="8"/>
    <n v="66.150000000000006"/>
    <n v="0"/>
  </r>
  <r>
    <x v="1"/>
    <n v="70000"/>
    <n v="0"/>
  </r>
  <r>
    <x v="7"/>
    <n v="315"/>
    <n v="0"/>
  </r>
  <r>
    <x v="8"/>
    <n v="66.150000000000006"/>
    <n v="0"/>
  </r>
  <r>
    <x v="1"/>
    <n v="28000"/>
    <n v="0"/>
  </r>
  <r>
    <x v="7"/>
    <n v="315"/>
    <n v="0"/>
  </r>
  <r>
    <x v="8"/>
    <n v="66.150000000000006"/>
    <n v="0"/>
  </r>
  <r>
    <x v="1"/>
    <n v="75000"/>
    <n v="0"/>
  </r>
  <r>
    <x v="7"/>
    <n v="315"/>
    <n v="0"/>
  </r>
  <r>
    <x v="8"/>
    <n v="66.150000000000006"/>
    <n v="0"/>
  </r>
  <r>
    <x v="1"/>
    <n v="15000"/>
    <n v="0"/>
  </r>
  <r>
    <x v="7"/>
    <n v="315"/>
    <n v="0"/>
  </r>
  <r>
    <x v="8"/>
    <n v="66.150000000000006"/>
    <n v="0"/>
  </r>
  <r>
    <x v="1"/>
    <n v="363000"/>
    <n v="0"/>
  </r>
  <r>
    <x v="7"/>
    <n v="315"/>
    <n v="0"/>
  </r>
  <r>
    <x v="8"/>
    <n v="66.150000000000006"/>
    <n v="0"/>
  </r>
  <r>
    <x v="1"/>
    <n v="250000"/>
    <n v="0"/>
  </r>
  <r>
    <x v="7"/>
    <n v="315"/>
    <n v="0"/>
  </r>
  <r>
    <x v="8"/>
    <n v="66.150000000000006"/>
    <n v="0"/>
  </r>
  <r>
    <x v="4"/>
    <n v="0"/>
    <n v="55750.080000000002"/>
  </r>
  <r>
    <x v="5"/>
    <n v="38509.31"/>
    <n v="0"/>
  </r>
  <r>
    <x v="6"/>
    <n v="334.5"/>
    <n v="0"/>
  </r>
  <r>
    <x v="1"/>
    <n v="44500"/>
    <n v="0"/>
  </r>
  <r>
    <x v="1"/>
    <n v="750000"/>
    <n v="0"/>
  </r>
  <r>
    <x v="1"/>
    <n v="1012306.34"/>
    <n v="0"/>
  </r>
  <r>
    <x v="5"/>
    <n v="4767"/>
    <n v="0"/>
  </r>
  <r>
    <x v="1"/>
    <n v="347184.73"/>
    <n v="0"/>
  </r>
  <r>
    <x v="1"/>
    <n v="350516.8"/>
    <n v="0"/>
  </r>
  <r>
    <x v="1"/>
    <n v="359600"/>
    <n v="0"/>
  </r>
  <r>
    <x v="1"/>
    <n v="368676.82"/>
    <n v="0"/>
  </r>
  <r>
    <x v="1"/>
    <n v="385560"/>
    <n v="0"/>
  </r>
  <r>
    <x v="1"/>
    <n v="385560"/>
    <n v="0"/>
  </r>
  <r>
    <x v="1"/>
    <n v="405000"/>
    <n v="0"/>
  </r>
  <r>
    <x v="1"/>
    <n v="421241"/>
    <n v="0"/>
  </r>
  <r>
    <x v="11"/>
    <n v="0"/>
    <n v="100000"/>
  </r>
  <r>
    <x v="11"/>
    <n v="0"/>
    <n v="100000"/>
  </r>
  <r>
    <x v="15"/>
    <n v="68160"/>
    <n v="0"/>
  </r>
  <r>
    <x v="4"/>
    <n v="0"/>
    <n v="14103.76"/>
  </r>
  <r>
    <x v="5"/>
    <n v="18549"/>
    <n v="0"/>
  </r>
  <r>
    <x v="6"/>
    <n v="84.62"/>
    <n v="0"/>
  </r>
  <r>
    <x v="1"/>
    <n v="167154.57"/>
    <n v="0"/>
  </r>
  <r>
    <x v="1"/>
    <n v="236547.7"/>
    <n v="0"/>
  </r>
  <r>
    <x v="1"/>
    <n v="166617"/>
    <n v="0"/>
  </r>
  <r>
    <x v="1"/>
    <n v="222606.49"/>
    <n v="0"/>
  </r>
  <r>
    <x v="1"/>
    <n v="363570.2"/>
    <n v="0"/>
  </r>
  <r>
    <x v="1"/>
    <n v="372874.3"/>
    <n v="0"/>
  </r>
  <r>
    <x v="1"/>
    <n v="378649"/>
    <n v="0"/>
  </r>
  <r>
    <x v="1"/>
    <n v="380000"/>
    <n v="0"/>
  </r>
  <r>
    <x v="1"/>
    <n v="422483"/>
    <n v="0"/>
  </r>
  <r>
    <x v="1"/>
    <n v="595000"/>
    <n v="0"/>
  </r>
  <r>
    <x v="1"/>
    <n v="605000"/>
    <n v="0"/>
  </r>
  <r>
    <x v="1"/>
    <n v="669560"/>
    <n v="0"/>
  </r>
  <r>
    <x v="1"/>
    <n v="750000"/>
    <n v="0"/>
  </r>
  <r>
    <x v="1"/>
    <n v="750000"/>
    <n v="0"/>
  </r>
  <r>
    <x v="1"/>
    <n v="891870"/>
    <n v="0"/>
  </r>
  <r>
    <x v="2"/>
    <n v="0"/>
    <n v="7100000"/>
  </r>
  <r>
    <x v="2"/>
    <n v="0"/>
    <n v="600000"/>
  </r>
  <r>
    <x v="1"/>
    <n v="126000"/>
    <n v="0"/>
  </r>
  <r>
    <x v="1"/>
    <n v="136500"/>
    <n v="0"/>
  </r>
  <r>
    <x v="7"/>
    <n v="315"/>
    <n v="0"/>
  </r>
  <r>
    <x v="8"/>
    <n v="66.150000000000006"/>
    <n v="0"/>
  </r>
  <r>
    <x v="1"/>
    <n v="154770.98000000001"/>
    <n v="0"/>
  </r>
  <r>
    <x v="7"/>
    <n v="315"/>
    <n v="0"/>
  </r>
  <r>
    <x v="8"/>
    <n v="66.150000000000006"/>
    <n v="0"/>
  </r>
  <r>
    <x v="1"/>
    <n v="30000"/>
    <n v="0"/>
  </r>
  <r>
    <x v="7"/>
    <n v="315"/>
    <n v="0"/>
  </r>
  <r>
    <x v="8"/>
    <n v="66.150000000000006"/>
    <n v="0"/>
  </r>
  <r>
    <x v="1"/>
    <n v="77440"/>
    <n v="0"/>
  </r>
  <r>
    <x v="7"/>
    <n v="315"/>
    <n v="0"/>
  </r>
  <r>
    <x v="8"/>
    <n v="66.150000000000006"/>
    <n v="0"/>
  </r>
  <r>
    <x v="5"/>
    <n v="3157.41"/>
    <n v="0"/>
  </r>
  <r>
    <x v="1"/>
    <n v="595000"/>
    <n v="0"/>
  </r>
  <r>
    <x v="1"/>
    <n v="170794.5"/>
    <n v="0"/>
  </r>
  <r>
    <x v="1"/>
    <n v="177662.76"/>
    <n v="0"/>
  </r>
  <r>
    <x v="1"/>
    <n v="325840"/>
    <n v="0"/>
  </r>
  <r>
    <x v="1"/>
    <n v="347184.73"/>
    <n v="0"/>
  </r>
  <r>
    <x v="1"/>
    <n v="421241"/>
    <n v="0"/>
  </r>
  <r>
    <x v="1"/>
    <n v="424000"/>
    <n v="0"/>
  </r>
  <r>
    <x v="1"/>
    <n v="424000"/>
    <n v="0"/>
  </r>
  <r>
    <x v="1"/>
    <n v="500000"/>
    <n v="0"/>
  </r>
  <r>
    <x v="1"/>
    <n v="750000"/>
    <n v="0"/>
  </r>
  <r>
    <x v="11"/>
    <n v="0"/>
    <n v="1300000"/>
  </r>
  <r>
    <x v="13"/>
    <n v="0"/>
    <n v="890000"/>
  </r>
  <r>
    <x v="14"/>
    <n v="0"/>
    <n v="2000000"/>
  </r>
  <r>
    <x v="5"/>
    <n v="1024.77"/>
    <n v="0"/>
  </r>
  <r>
    <x v="1"/>
    <n v="142681.74"/>
    <n v="0"/>
  </r>
  <r>
    <x v="5"/>
    <n v="856.09"/>
    <n v="0"/>
  </r>
  <r>
    <x v="1"/>
    <n v="357400"/>
    <n v="0"/>
  </r>
  <r>
    <x v="1"/>
    <n v="359745.18"/>
    <n v="0"/>
  </r>
  <r>
    <x v="1"/>
    <n v="371869.47"/>
    <n v="0"/>
  </r>
  <r>
    <x v="1"/>
    <n v="371870"/>
    <n v="0"/>
  </r>
  <r>
    <x v="1"/>
    <n v="378649"/>
    <n v="0"/>
  </r>
  <r>
    <x v="1"/>
    <n v="605000"/>
    <n v="0"/>
  </r>
  <r>
    <x v="1"/>
    <n v="750000"/>
    <n v="0"/>
  </r>
  <r>
    <x v="3"/>
    <n v="0"/>
    <n v="3400000"/>
  </r>
  <r>
    <x v="1"/>
    <n v="380000"/>
    <n v="0"/>
  </r>
  <r>
    <x v="5"/>
    <n v="2280"/>
    <n v="0"/>
  </r>
  <r>
    <x v="1"/>
    <n v="405000"/>
    <n v="0"/>
  </r>
  <r>
    <x v="1"/>
    <n v="661800"/>
    <n v="0"/>
  </r>
  <r>
    <x v="1"/>
    <n v="661800"/>
    <n v="0"/>
  </r>
  <r>
    <x v="1"/>
    <n v="175000"/>
    <n v="0"/>
  </r>
  <r>
    <x v="1"/>
    <n v="176069.17"/>
    <n v="0"/>
  </r>
  <r>
    <x v="1"/>
    <n v="203836.31"/>
    <n v="0"/>
  </r>
  <r>
    <x v="1"/>
    <n v="357400"/>
    <n v="0"/>
  </r>
  <r>
    <x v="1"/>
    <n v="424000"/>
    <n v="0"/>
  </r>
  <r>
    <x v="1"/>
    <n v="500000"/>
    <n v="0"/>
  </r>
  <r>
    <x v="1"/>
    <n v="574070.87"/>
    <n v="0"/>
  </r>
  <r>
    <x v="1"/>
    <n v="595000"/>
    <n v="0"/>
  </r>
  <r>
    <x v="12"/>
    <n v="0"/>
    <n v="4800000"/>
  </r>
  <r>
    <x v="4"/>
    <n v="0"/>
    <n v="43960"/>
  </r>
  <r>
    <x v="4"/>
    <n v="0"/>
    <n v="153406.70000000001"/>
  </r>
  <r>
    <x v="4"/>
    <n v="0"/>
    <n v="157326.43"/>
  </r>
  <r>
    <x v="6"/>
    <n v="2128.16"/>
    <n v="0"/>
  </r>
  <r>
    <x v="1"/>
    <n v="240000"/>
    <n v="0"/>
  </r>
  <r>
    <x v="5"/>
    <n v="1440"/>
    <n v="0"/>
  </r>
  <r>
    <x v="1"/>
    <n v="256013.39"/>
    <n v="0"/>
  </r>
  <r>
    <x v="1"/>
    <n v="378654.4"/>
    <n v="0"/>
  </r>
  <r>
    <x v="1"/>
    <n v="421241"/>
    <n v="0"/>
  </r>
  <r>
    <x v="1"/>
    <n v="456834"/>
    <n v="0"/>
  </r>
  <r>
    <x v="1"/>
    <n v="500000"/>
    <n v="0"/>
  </r>
  <r>
    <x v="1"/>
    <n v="750000"/>
    <n v="0"/>
  </r>
  <r>
    <x v="1"/>
    <n v="67760"/>
    <n v="0"/>
  </r>
  <r>
    <x v="14"/>
    <n v="0"/>
    <n v="3100000"/>
  </r>
  <r>
    <x v="4"/>
    <n v="0"/>
    <n v="762542"/>
  </r>
  <r>
    <x v="1"/>
    <n v="250000"/>
    <n v="0"/>
  </r>
  <r>
    <x v="7"/>
    <n v="315"/>
    <n v="0"/>
  </r>
  <r>
    <x v="8"/>
    <n v="66.150000000000006"/>
    <n v="0"/>
  </r>
  <r>
    <x v="1"/>
    <n v="181500"/>
    <n v="0"/>
  </r>
  <r>
    <x v="7"/>
    <n v="315"/>
    <n v="0"/>
  </r>
  <r>
    <x v="8"/>
    <n v="66.150000000000006"/>
    <n v="0"/>
  </r>
  <r>
    <x v="1"/>
    <n v="230000.03"/>
    <n v="0"/>
  </r>
  <r>
    <x v="7"/>
    <n v="315"/>
    <n v="0"/>
  </r>
  <r>
    <x v="8"/>
    <n v="66.150000000000006"/>
    <n v="0"/>
  </r>
  <r>
    <x v="1"/>
    <n v="27946.76"/>
    <n v="0"/>
  </r>
  <r>
    <x v="7"/>
    <n v="315"/>
    <n v="0"/>
  </r>
  <r>
    <x v="8"/>
    <n v="66.150000000000006"/>
    <n v="0"/>
  </r>
  <r>
    <x v="1"/>
    <n v="123400"/>
    <n v="0"/>
  </r>
  <r>
    <x v="7"/>
    <n v="315"/>
    <n v="0"/>
  </r>
  <r>
    <x v="8"/>
    <n v="66.150000000000006"/>
    <n v="0"/>
  </r>
  <r>
    <x v="15"/>
    <n v="65662"/>
    <n v="0"/>
  </r>
  <r>
    <x v="15"/>
    <n v="196668"/>
    <n v="0"/>
  </r>
  <r>
    <x v="5"/>
    <n v="6869.06"/>
    <n v="0"/>
  </r>
  <r>
    <x v="6"/>
    <n v="4575.25"/>
    <n v="0"/>
  </r>
  <r>
    <x v="1"/>
    <n v="390000"/>
    <n v="0"/>
  </r>
  <r>
    <x v="1"/>
    <n v="114950"/>
    <n v="0"/>
  </r>
  <r>
    <x v="1"/>
    <n v="180000"/>
    <n v="0"/>
  </r>
  <r>
    <x v="1"/>
    <n v="357400"/>
    <n v="0"/>
  </r>
  <r>
    <x v="1"/>
    <n v="422483.97"/>
    <n v="0"/>
  </r>
  <r>
    <x v="1"/>
    <n v="424000"/>
    <n v="0"/>
  </r>
  <r>
    <x v="1"/>
    <n v="500000"/>
    <n v="0"/>
  </r>
  <r>
    <x v="1"/>
    <n v="500000"/>
    <n v="0"/>
  </r>
  <r>
    <x v="1"/>
    <n v="500000"/>
    <n v="0"/>
  </r>
  <r>
    <x v="1"/>
    <n v="500000"/>
    <n v="0"/>
  </r>
  <r>
    <x v="1"/>
    <n v="586409"/>
    <n v="0"/>
  </r>
  <r>
    <x v="1"/>
    <n v="595447.80000000005"/>
    <n v="0"/>
  </r>
  <r>
    <x v="1"/>
    <n v="618000"/>
    <n v="0"/>
  </r>
  <r>
    <x v="1"/>
    <n v="697118.17"/>
    <n v="0"/>
  </r>
  <r>
    <x v="1"/>
    <n v="750000"/>
    <n v="0"/>
  </r>
  <r>
    <x v="1"/>
    <n v="750000"/>
    <n v="0"/>
  </r>
  <r>
    <x v="2"/>
    <n v="0"/>
    <n v="8000000"/>
  </r>
  <r>
    <x v="5"/>
    <n v="689.7"/>
    <n v="0"/>
  </r>
  <r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7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C25" firstHeaderRow="0" firstDataRow="1" firstDataCol="1"/>
  <pivotFields count="3">
    <pivotField axis="axisRow" showAll="0">
      <items count="22">
        <item x="11"/>
        <item x="14"/>
        <item x="3"/>
        <item x="12"/>
        <item x="13"/>
        <item x="2"/>
        <item x="7"/>
        <item x="16"/>
        <item x="4"/>
        <item x="6"/>
        <item x="5"/>
        <item x="9"/>
        <item x="17"/>
        <item x="8"/>
        <item x="10"/>
        <item x="18"/>
        <item x="20"/>
        <item x="19"/>
        <item x="1"/>
        <item x="15"/>
        <item x="0"/>
        <item t="default"/>
      </items>
    </pivotField>
    <pivotField dataField="1" showAll="0"/>
    <pivotField dataField="1"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Débitos" fld="1" baseField="0" baseItem="0"/>
    <dataField name="Suma de Créditos" fld="2" baseField="0" baseItem="0"/>
  </dataFields>
  <formats count="6">
    <format dxfId="5">
      <pivotArea collapsedLevelsAreSubtotals="1" fieldPosition="0">
        <references count="1">
          <reference field="0" count="2">
            <x v="9"/>
            <x v="10"/>
          </reference>
        </references>
      </pivotArea>
    </format>
    <format dxfId="4">
      <pivotArea dataOnly="0" labelOnly="1" fieldPosition="0">
        <references count="1">
          <reference field="0" count="2">
            <x v="9"/>
            <x v="10"/>
          </reference>
        </references>
      </pivotArea>
    </format>
    <format dxfId="3">
      <pivotArea collapsedLevelsAreSubtotals="1" fieldPosition="0">
        <references count="1">
          <reference field="0" count="5">
            <x v="11"/>
            <x v="12"/>
            <x v="13"/>
            <x v="14"/>
            <x v="15"/>
          </reference>
        </references>
      </pivotArea>
    </format>
    <format dxfId="2">
      <pivotArea dataOnly="0" labelOnly="1" fieldPosition="0">
        <references count="1">
          <reference field="0" count="5">
            <x v="11"/>
            <x v="12"/>
            <x v="13"/>
            <x v="14"/>
            <x v="15"/>
          </reference>
        </references>
      </pivotArea>
    </format>
    <format dxfId="1">
      <pivotArea collapsedLevelsAreSubtotals="1" fieldPosition="0">
        <references count="1">
          <reference field="0" count="1">
            <x v="6"/>
          </reference>
        </references>
      </pivotArea>
    </format>
    <format dxfId="0">
      <pivotArea dataOnly="0" labelOnly="1" fieldPosition="0">
        <references count="1">
          <reference field="0" count="1"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8"/>
  <sheetViews>
    <sheetView workbookViewId="0">
      <selection sqref="A1:XFD1048576"/>
    </sheetView>
  </sheetViews>
  <sheetFormatPr baseColWidth="10" defaultRowHeight="15" x14ac:dyDescent="0.25"/>
  <cols>
    <col min="2" max="2" width="33.42578125" bestFit="1" customWidth="1"/>
    <col min="3" max="3" width="13.140625" bestFit="1" customWidth="1"/>
    <col min="4" max="4" width="14.140625" bestFit="1" customWidth="1"/>
    <col min="5" max="5" width="57.85546875" bestFit="1" customWidth="1"/>
    <col min="6" max="6" width="28.28515625" bestFit="1" customWidth="1"/>
    <col min="7" max="7" width="14.8554687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44834</v>
      </c>
      <c r="B2" s="3" t="s">
        <v>356</v>
      </c>
      <c r="C2" s="4">
        <v>113247.03999999999</v>
      </c>
      <c r="D2" s="4">
        <v>0</v>
      </c>
      <c r="E2" s="3"/>
      <c r="F2" s="3"/>
      <c r="G2" s="4">
        <v>-1870166.71</v>
      </c>
    </row>
    <row r="3" spans="1:7" x14ac:dyDescent="0.25">
      <c r="A3" s="2">
        <v>44834</v>
      </c>
      <c r="B3" s="3" t="s">
        <v>355</v>
      </c>
      <c r="C3" s="4">
        <v>510504.56</v>
      </c>
      <c r="D3" s="4">
        <v>0</v>
      </c>
      <c r="E3" s="3"/>
      <c r="F3" s="3"/>
      <c r="G3" s="4">
        <v>-2380671.27</v>
      </c>
    </row>
    <row r="4" spans="1:7" x14ac:dyDescent="0.25">
      <c r="A4" s="2">
        <v>44834</v>
      </c>
      <c r="B4" s="3" t="s">
        <v>354</v>
      </c>
      <c r="C4" s="4">
        <v>953250</v>
      </c>
      <c r="D4" s="4">
        <v>0</v>
      </c>
      <c r="E4" s="3"/>
      <c r="F4" s="3"/>
      <c r="G4" s="4">
        <v>-3333921.27</v>
      </c>
    </row>
    <row r="5" spans="1:7" x14ac:dyDescent="0.25">
      <c r="A5" s="2">
        <v>44834</v>
      </c>
      <c r="B5" s="3" t="s">
        <v>353</v>
      </c>
      <c r="C5" s="4">
        <v>1012306.34</v>
      </c>
      <c r="D5" s="4">
        <v>0</v>
      </c>
      <c r="E5" s="3"/>
      <c r="F5" s="3"/>
      <c r="G5" s="4">
        <v>-4346227.6100000003</v>
      </c>
    </row>
    <row r="6" spans="1:7" x14ac:dyDescent="0.25">
      <c r="A6" s="2">
        <v>44834</v>
      </c>
      <c r="B6" s="3" t="s">
        <v>13</v>
      </c>
      <c r="C6" s="4">
        <v>15535.85</v>
      </c>
      <c r="D6" s="4">
        <v>0</v>
      </c>
      <c r="E6" s="3"/>
      <c r="F6" s="3"/>
      <c r="G6" s="4">
        <v>-4361763.46</v>
      </c>
    </row>
    <row r="7" spans="1:7" x14ac:dyDescent="0.25">
      <c r="A7" s="2">
        <v>44837</v>
      </c>
      <c r="B7" s="3" t="s">
        <v>352</v>
      </c>
      <c r="C7" s="4">
        <v>256900</v>
      </c>
      <c r="D7" s="4">
        <v>0</v>
      </c>
      <c r="E7" s="3"/>
      <c r="F7" s="3"/>
      <c r="G7" s="4">
        <v>-4618663.46</v>
      </c>
    </row>
    <row r="8" spans="1:7" x14ac:dyDescent="0.25">
      <c r="A8" s="2">
        <v>44837</v>
      </c>
      <c r="B8" s="3" t="s">
        <v>351</v>
      </c>
      <c r="C8" s="4">
        <v>309000</v>
      </c>
      <c r="D8" s="4">
        <v>0</v>
      </c>
      <c r="E8" s="3"/>
      <c r="F8" s="3"/>
      <c r="G8" s="4">
        <v>-4927663.46</v>
      </c>
    </row>
    <row r="9" spans="1:7" x14ac:dyDescent="0.25">
      <c r="A9" s="2">
        <v>44837</v>
      </c>
      <c r="B9" s="3" t="s">
        <v>350</v>
      </c>
      <c r="C9" s="4">
        <v>378649</v>
      </c>
      <c r="D9" s="4">
        <v>0</v>
      </c>
      <c r="E9" s="3"/>
      <c r="F9" s="3"/>
      <c r="G9" s="4">
        <v>-5306312.46</v>
      </c>
    </row>
    <row r="10" spans="1:7" x14ac:dyDescent="0.25">
      <c r="A10" s="2">
        <v>44837</v>
      </c>
      <c r="B10" s="3" t="s">
        <v>349</v>
      </c>
      <c r="C10" s="4">
        <v>422483</v>
      </c>
      <c r="D10" s="4">
        <v>0</v>
      </c>
      <c r="E10" s="3"/>
      <c r="F10" s="3"/>
      <c r="G10" s="4">
        <v>-5728795.46</v>
      </c>
    </row>
    <row r="11" spans="1:7" x14ac:dyDescent="0.25">
      <c r="A11" s="2">
        <v>44837</v>
      </c>
      <c r="B11" s="3" t="s">
        <v>348</v>
      </c>
      <c r="C11" s="4">
        <v>470000</v>
      </c>
      <c r="D11" s="4">
        <v>0</v>
      </c>
      <c r="E11" s="3"/>
      <c r="F11" s="3"/>
      <c r="G11" s="4">
        <v>-6198795.46</v>
      </c>
    </row>
    <row r="12" spans="1:7" x14ac:dyDescent="0.25">
      <c r="A12" s="2">
        <v>44837</v>
      </c>
      <c r="B12" s="3" t="s">
        <v>347</v>
      </c>
      <c r="C12" s="4">
        <v>867275</v>
      </c>
      <c r="D12" s="4">
        <v>0</v>
      </c>
      <c r="E12" s="3"/>
      <c r="F12" s="3"/>
      <c r="G12" s="4">
        <v>-7066070.46</v>
      </c>
    </row>
    <row r="13" spans="1:7" x14ac:dyDescent="0.25">
      <c r="A13" s="2">
        <v>44837</v>
      </c>
      <c r="B13" s="3" t="s">
        <v>346</v>
      </c>
      <c r="C13" s="4">
        <v>930620</v>
      </c>
      <c r="D13" s="4">
        <v>0</v>
      </c>
      <c r="E13" s="3"/>
      <c r="F13" s="3"/>
      <c r="G13" s="4">
        <v>-7996690.46</v>
      </c>
    </row>
    <row r="14" spans="1:7" x14ac:dyDescent="0.25">
      <c r="A14" s="2">
        <v>44837</v>
      </c>
      <c r="B14" s="3" t="s">
        <v>345</v>
      </c>
      <c r="C14" s="4">
        <v>930620</v>
      </c>
      <c r="D14" s="4">
        <v>0</v>
      </c>
      <c r="E14" s="3"/>
      <c r="F14" s="3"/>
      <c r="G14" s="4">
        <v>-8927310.4600000009</v>
      </c>
    </row>
    <row r="15" spans="1:7" x14ac:dyDescent="0.25">
      <c r="A15" s="2">
        <v>44837</v>
      </c>
      <c r="B15" s="3" t="s">
        <v>27</v>
      </c>
      <c r="C15" s="4">
        <v>0</v>
      </c>
      <c r="D15" s="4">
        <v>7200000</v>
      </c>
      <c r="E15" s="3" t="s">
        <v>61</v>
      </c>
      <c r="F15" s="3">
        <v>30712013962</v>
      </c>
      <c r="G15" s="4">
        <v>-1727310.46</v>
      </c>
    </row>
    <row r="16" spans="1:7" x14ac:dyDescent="0.25">
      <c r="A16" s="2">
        <v>44837</v>
      </c>
      <c r="B16" s="3" t="s">
        <v>27</v>
      </c>
      <c r="C16" s="4">
        <v>0</v>
      </c>
      <c r="D16" s="4">
        <v>400000</v>
      </c>
      <c r="E16" s="3" t="s">
        <v>30</v>
      </c>
      <c r="F16" s="3">
        <v>30712013962</v>
      </c>
      <c r="G16" s="4">
        <v>-1327310.46</v>
      </c>
    </row>
    <row r="17" spans="1:7" x14ac:dyDescent="0.25">
      <c r="A17" s="2">
        <v>44837</v>
      </c>
      <c r="B17" s="3" t="s">
        <v>11</v>
      </c>
      <c r="C17" s="4">
        <v>60500</v>
      </c>
      <c r="D17" s="4">
        <v>0</v>
      </c>
      <c r="E17" s="3" t="s">
        <v>344</v>
      </c>
      <c r="F17" s="3">
        <v>20375771994</v>
      </c>
      <c r="G17" s="4">
        <v>-1387810.46</v>
      </c>
    </row>
    <row r="18" spans="1:7" x14ac:dyDescent="0.25">
      <c r="A18" s="2">
        <v>44837</v>
      </c>
      <c r="B18" s="3" t="s">
        <v>7</v>
      </c>
      <c r="C18" s="4">
        <v>0</v>
      </c>
      <c r="D18" s="4">
        <v>114272.4</v>
      </c>
      <c r="E18" s="3" t="s">
        <v>343</v>
      </c>
      <c r="F18" s="3">
        <v>20372304104</v>
      </c>
      <c r="G18" s="4">
        <v>-1273538.06</v>
      </c>
    </row>
    <row r="19" spans="1:7" x14ac:dyDescent="0.25">
      <c r="A19" s="2">
        <v>44837</v>
      </c>
      <c r="B19" s="3" t="s">
        <v>13</v>
      </c>
      <c r="C19" s="4">
        <v>27756.28</v>
      </c>
      <c r="D19" s="4">
        <v>0</v>
      </c>
      <c r="E19" s="3"/>
      <c r="F19" s="3"/>
      <c r="G19" s="4">
        <v>-1301294.3400000001</v>
      </c>
    </row>
    <row r="20" spans="1:7" x14ac:dyDescent="0.25">
      <c r="A20" s="2">
        <v>44837</v>
      </c>
      <c r="B20" s="3" t="s">
        <v>14</v>
      </c>
      <c r="C20" s="4">
        <v>685.63</v>
      </c>
      <c r="D20" s="4">
        <v>0</v>
      </c>
      <c r="E20" s="3"/>
      <c r="F20" s="3"/>
      <c r="G20" s="4">
        <v>-1301979.97</v>
      </c>
    </row>
    <row r="21" spans="1:7" x14ac:dyDescent="0.25">
      <c r="A21" s="2">
        <v>44837</v>
      </c>
      <c r="B21" s="3" t="s">
        <v>342</v>
      </c>
      <c r="C21" s="4">
        <v>179685.93</v>
      </c>
      <c r="D21" s="4">
        <v>0</v>
      </c>
      <c r="E21" s="3" t="s">
        <v>341</v>
      </c>
      <c r="F21" s="3"/>
      <c r="G21" s="4">
        <v>-1481665.9</v>
      </c>
    </row>
    <row r="22" spans="1:7" x14ac:dyDescent="0.25">
      <c r="A22" s="2">
        <v>44837</v>
      </c>
      <c r="B22" s="3" t="s">
        <v>342</v>
      </c>
      <c r="C22" s="4">
        <v>422856.74</v>
      </c>
      <c r="D22" s="4">
        <v>0</v>
      </c>
      <c r="E22" s="3" t="s">
        <v>341</v>
      </c>
      <c r="F22" s="3"/>
      <c r="G22" s="4">
        <v>-1904522.64</v>
      </c>
    </row>
    <row r="23" spans="1:7" x14ac:dyDescent="0.25">
      <c r="A23" s="2">
        <v>44837</v>
      </c>
      <c r="B23" s="3" t="s">
        <v>340</v>
      </c>
      <c r="C23" s="4">
        <v>3960</v>
      </c>
      <c r="D23" s="4">
        <v>0</v>
      </c>
      <c r="E23" s="5">
        <v>44805</v>
      </c>
      <c r="F23" s="3"/>
      <c r="G23" s="4">
        <v>-1908482.64</v>
      </c>
    </row>
    <row r="24" spans="1:7" x14ac:dyDescent="0.25">
      <c r="A24" s="2">
        <v>44837</v>
      </c>
      <c r="B24" s="3" t="s">
        <v>70</v>
      </c>
      <c r="C24" s="4">
        <v>831.6</v>
      </c>
      <c r="D24" s="4">
        <v>0</v>
      </c>
      <c r="E24" s="3"/>
      <c r="F24" s="3"/>
      <c r="G24" s="4">
        <v>-1909314.24</v>
      </c>
    </row>
    <row r="25" spans="1:7" x14ac:dyDescent="0.25">
      <c r="A25" s="2">
        <v>44837</v>
      </c>
      <c r="B25" s="3" t="s">
        <v>13</v>
      </c>
      <c r="C25" s="4">
        <v>3644.01</v>
      </c>
      <c r="D25" s="4">
        <v>0</v>
      </c>
      <c r="E25" s="3"/>
      <c r="F25" s="3"/>
      <c r="G25" s="4">
        <v>-1912958.25</v>
      </c>
    </row>
    <row r="26" spans="1:7" x14ac:dyDescent="0.25">
      <c r="A26" s="2">
        <v>44837</v>
      </c>
      <c r="B26" s="3" t="s">
        <v>339</v>
      </c>
      <c r="C26" s="4">
        <v>233791.37</v>
      </c>
      <c r="D26" s="4">
        <v>0</v>
      </c>
      <c r="E26" s="5">
        <v>44805</v>
      </c>
      <c r="F26" s="3"/>
      <c r="G26" s="4">
        <v>-2146749.62</v>
      </c>
    </row>
    <row r="27" spans="1:7" x14ac:dyDescent="0.25">
      <c r="A27" s="2">
        <v>44837</v>
      </c>
      <c r="B27" s="3" t="s">
        <v>70</v>
      </c>
      <c r="C27" s="4">
        <v>24548.09</v>
      </c>
      <c r="D27" s="4">
        <v>0</v>
      </c>
      <c r="E27" s="3"/>
      <c r="F27" s="3"/>
      <c r="G27" s="4">
        <v>-2171297.71</v>
      </c>
    </row>
    <row r="28" spans="1:7" x14ac:dyDescent="0.25">
      <c r="A28" s="2">
        <v>44837</v>
      </c>
      <c r="B28" s="3" t="s">
        <v>13</v>
      </c>
      <c r="C28" s="4">
        <v>1550.04</v>
      </c>
      <c r="D28" s="4">
        <v>0</v>
      </c>
      <c r="E28" s="3"/>
      <c r="F28" s="3"/>
      <c r="G28" s="4">
        <v>-2172847.75</v>
      </c>
    </row>
    <row r="29" spans="1:7" x14ac:dyDescent="0.25">
      <c r="A29" s="2">
        <v>44837</v>
      </c>
      <c r="B29" s="3" t="s">
        <v>338</v>
      </c>
      <c r="C29" s="4">
        <v>669556</v>
      </c>
      <c r="D29" s="4">
        <v>0</v>
      </c>
      <c r="E29" s="3"/>
      <c r="F29" s="3"/>
      <c r="G29" s="4">
        <v>-2842403.75</v>
      </c>
    </row>
    <row r="30" spans="1:7" x14ac:dyDescent="0.25">
      <c r="A30" s="2">
        <v>44837</v>
      </c>
      <c r="B30" s="3" t="s">
        <v>13</v>
      </c>
      <c r="C30" s="4">
        <v>4017.34</v>
      </c>
      <c r="D30" s="4">
        <v>0</v>
      </c>
      <c r="E30" s="3"/>
      <c r="F30" s="3"/>
      <c r="G30" s="4">
        <v>-2846421.09</v>
      </c>
    </row>
    <row r="31" spans="1:7" x14ac:dyDescent="0.25">
      <c r="A31" s="2">
        <v>44838</v>
      </c>
      <c r="B31" s="3" t="s">
        <v>337</v>
      </c>
      <c r="C31" s="4">
        <v>7039.99</v>
      </c>
      <c r="D31" s="4">
        <v>0</v>
      </c>
      <c r="E31" s="3"/>
      <c r="F31" s="3"/>
      <c r="G31" s="4">
        <v>-2853461.08</v>
      </c>
    </row>
    <row r="32" spans="1:7" x14ac:dyDescent="0.25">
      <c r="A32" s="2">
        <v>44838</v>
      </c>
      <c r="B32" s="3" t="s">
        <v>336</v>
      </c>
      <c r="C32" s="4">
        <v>45862.77</v>
      </c>
      <c r="D32" s="4">
        <v>0</v>
      </c>
      <c r="E32" s="3"/>
      <c r="F32" s="3"/>
      <c r="G32" s="4">
        <v>-2899323.85</v>
      </c>
    </row>
    <row r="33" spans="1:7" x14ac:dyDescent="0.25">
      <c r="A33" s="2">
        <v>44838</v>
      </c>
      <c r="B33" s="3" t="s">
        <v>335</v>
      </c>
      <c r="C33" s="4">
        <v>48185.35</v>
      </c>
      <c r="D33" s="4">
        <v>0</v>
      </c>
      <c r="E33" s="3"/>
      <c r="F33" s="3"/>
      <c r="G33" s="4">
        <v>-2947509.2</v>
      </c>
    </row>
    <row r="34" spans="1:7" x14ac:dyDescent="0.25">
      <c r="A34" s="2">
        <v>44838</v>
      </c>
      <c r="B34" s="3" t="s">
        <v>334</v>
      </c>
      <c r="C34" s="4">
        <v>60092</v>
      </c>
      <c r="D34" s="4">
        <v>0</v>
      </c>
      <c r="E34" s="3"/>
      <c r="F34" s="3"/>
      <c r="G34" s="4">
        <v>-3007601.2</v>
      </c>
    </row>
    <row r="35" spans="1:7" x14ac:dyDescent="0.25">
      <c r="A35" s="2">
        <v>44838</v>
      </c>
      <c r="B35" s="3" t="s">
        <v>333</v>
      </c>
      <c r="C35" s="4">
        <v>228177.62</v>
      </c>
      <c r="D35" s="4">
        <v>0</v>
      </c>
      <c r="E35" s="3"/>
      <c r="F35" s="3"/>
      <c r="G35" s="4">
        <v>-3235778.82</v>
      </c>
    </row>
    <row r="36" spans="1:7" x14ac:dyDescent="0.25">
      <c r="A36" s="2">
        <v>44838</v>
      </c>
      <c r="B36" s="3" t="s">
        <v>332</v>
      </c>
      <c r="C36" s="4">
        <v>229789.56</v>
      </c>
      <c r="D36" s="4">
        <v>0</v>
      </c>
      <c r="E36" s="3"/>
      <c r="F36" s="3"/>
      <c r="G36" s="4">
        <v>-3465568.38</v>
      </c>
    </row>
    <row r="37" spans="1:7" x14ac:dyDescent="0.25">
      <c r="A37" s="2">
        <v>44838</v>
      </c>
      <c r="B37" s="3" t="s">
        <v>331</v>
      </c>
      <c r="C37" s="4">
        <v>237151.63</v>
      </c>
      <c r="D37" s="4">
        <v>0</v>
      </c>
      <c r="E37" s="3"/>
      <c r="F37" s="3"/>
      <c r="G37" s="4">
        <v>-3702720.01</v>
      </c>
    </row>
    <row r="38" spans="1:7" x14ac:dyDescent="0.25">
      <c r="A38" s="2">
        <v>44838</v>
      </c>
      <c r="B38" s="3" t="s">
        <v>330</v>
      </c>
      <c r="C38" s="4">
        <v>268000</v>
      </c>
      <c r="D38" s="4">
        <v>0</v>
      </c>
      <c r="E38" s="3"/>
      <c r="F38" s="3"/>
      <c r="G38" s="4">
        <v>-3970720.01</v>
      </c>
    </row>
    <row r="39" spans="1:7" x14ac:dyDescent="0.25">
      <c r="A39" s="2">
        <v>44838</v>
      </c>
      <c r="B39" s="3" t="s">
        <v>329</v>
      </c>
      <c r="C39" s="4">
        <v>309000</v>
      </c>
      <c r="D39" s="4">
        <v>0</v>
      </c>
      <c r="E39" s="3"/>
      <c r="F39" s="3"/>
      <c r="G39" s="4">
        <v>-4279720.01</v>
      </c>
    </row>
    <row r="40" spans="1:7" x14ac:dyDescent="0.25">
      <c r="A40" s="2">
        <v>44838</v>
      </c>
      <c r="B40" s="3" t="s">
        <v>328</v>
      </c>
      <c r="C40" s="4">
        <v>335948</v>
      </c>
      <c r="D40" s="4">
        <v>0</v>
      </c>
      <c r="E40" s="3"/>
      <c r="F40" s="3"/>
      <c r="G40" s="4">
        <v>-4615668.01</v>
      </c>
    </row>
    <row r="41" spans="1:7" x14ac:dyDescent="0.25">
      <c r="A41" s="2">
        <v>44838</v>
      </c>
      <c r="B41" s="3" t="s">
        <v>327</v>
      </c>
      <c r="C41" s="4">
        <v>359105</v>
      </c>
      <c r="D41" s="4">
        <v>0</v>
      </c>
      <c r="E41" s="3"/>
      <c r="F41" s="3"/>
      <c r="G41" s="4">
        <v>-4974773.01</v>
      </c>
    </row>
    <row r="42" spans="1:7" x14ac:dyDescent="0.25">
      <c r="A42" s="2">
        <v>44838</v>
      </c>
      <c r="B42" s="3" t="s">
        <v>326</v>
      </c>
      <c r="C42" s="4">
        <v>359105</v>
      </c>
      <c r="D42" s="4">
        <v>0</v>
      </c>
      <c r="E42" s="3"/>
      <c r="F42" s="3"/>
      <c r="G42" s="4">
        <v>-5333878.01</v>
      </c>
    </row>
    <row r="43" spans="1:7" x14ac:dyDescent="0.25">
      <c r="A43" s="2">
        <v>44838</v>
      </c>
      <c r="B43" s="3" t="s">
        <v>325</v>
      </c>
      <c r="C43" s="4">
        <v>359105</v>
      </c>
      <c r="D43" s="4">
        <v>0</v>
      </c>
      <c r="E43" s="3"/>
      <c r="F43" s="3"/>
      <c r="G43" s="4">
        <v>-5692983.0099999998</v>
      </c>
    </row>
    <row r="44" spans="1:7" x14ac:dyDescent="0.25">
      <c r="A44" s="2">
        <v>44838</v>
      </c>
      <c r="B44" s="3" t="s">
        <v>324</v>
      </c>
      <c r="C44" s="4">
        <v>491500</v>
      </c>
      <c r="D44" s="4">
        <v>0</v>
      </c>
      <c r="E44" s="3"/>
      <c r="F44" s="3"/>
      <c r="G44" s="4">
        <v>-6184483.0099999998</v>
      </c>
    </row>
    <row r="45" spans="1:7" x14ac:dyDescent="0.25">
      <c r="A45" s="2">
        <v>44838</v>
      </c>
      <c r="B45" s="3" t="s">
        <v>323</v>
      </c>
      <c r="C45" s="4">
        <v>507846</v>
      </c>
      <c r="D45" s="4">
        <v>0</v>
      </c>
      <c r="E45" s="3"/>
      <c r="F45" s="3"/>
      <c r="G45" s="4">
        <v>-6692329.0099999998</v>
      </c>
    </row>
    <row r="46" spans="1:7" x14ac:dyDescent="0.25">
      <c r="A46" s="2">
        <v>44838</v>
      </c>
      <c r="B46" s="3" t="s">
        <v>322</v>
      </c>
      <c r="C46" s="4">
        <v>930620</v>
      </c>
      <c r="D46" s="4">
        <v>0</v>
      </c>
      <c r="E46" s="3"/>
      <c r="F46" s="3"/>
      <c r="G46" s="4">
        <v>-7622949.0099999998</v>
      </c>
    </row>
    <row r="47" spans="1:7" x14ac:dyDescent="0.25">
      <c r="A47" s="2">
        <v>44838</v>
      </c>
      <c r="B47" s="3" t="s">
        <v>9</v>
      </c>
      <c r="C47" s="4">
        <v>0</v>
      </c>
      <c r="D47" s="4">
        <v>2000000</v>
      </c>
      <c r="E47" s="3" t="s">
        <v>29</v>
      </c>
      <c r="F47" s="3">
        <v>30712013962</v>
      </c>
      <c r="G47" s="4">
        <v>-5622949.0099999998</v>
      </c>
    </row>
    <row r="48" spans="1:7" x14ac:dyDescent="0.25">
      <c r="A48" s="2">
        <v>44838</v>
      </c>
      <c r="B48" s="3" t="s">
        <v>27</v>
      </c>
      <c r="C48" s="4">
        <v>0</v>
      </c>
      <c r="D48" s="4">
        <v>2000000</v>
      </c>
      <c r="E48" s="3" t="s">
        <v>28</v>
      </c>
      <c r="F48" s="3">
        <v>30712013962</v>
      </c>
      <c r="G48" s="4">
        <v>-3622949.01</v>
      </c>
    </row>
    <row r="49" spans="1:7" x14ac:dyDescent="0.25">
      <c r="A49" s="2">
        <v>44838</v>
      </c>
      <c r="B49" s="3" t="s">
        <v>7</v>
      </c>
      <c r="C49" s="4">
        <v>0</v>
      </c>
      <c r="D49" s="4">
        <v>339494.67</v>
      </c>
      <c r="E49" s="3" t="s">
        <v>8</v>
      </c>
      <c r="F49" s="3">
        <v>30626535697</v>
      </c>
      <c r="G49" s="4">
        <v>-3283454.34</v>
      </c>
    </row>
    <row r="50" spans="1:7" x14ac:dyDescent="0.25">
      <c r="A50" s="2">
        <v>44838</v>
      </c>
      <c r="B50" s="3" t="s">
        <v>9</v>
      </c>
      <c r="C50" s="4">
        <v>0</v>
      </c>
      <c r="D50" s="4">
        <v>1500000</v>
      </c>
      <c r="E50" s="3" t="s">
        <v>10</v>
      </c>
      <c r="F50" s="3">
        <v>30712013962</v>
      </c>
      <c r="G50" s="4">
        <v>-1783454.34</v>
      </c>
    </row>
    <row r="51" spans="1:7" x14ac:dyDescent="0.25">
      <c r="A51" s="2">
        <v>44838</v>
      </c>
      <c r="B51" s="3" t="s">
        <v>11</v>
      </c>
      <c r="C51" s="4">
        <v>159360.93</v>
      </c>
      <c r="D51" s="4">
        <v>0</v>
      </c>
      <c r="E51" s="3" t="s">
        <v>12</v>
      </c>
      <c r="F51" s="3">
        <v>20416552771</v>
      </c>
      <c r="G51" s="4">
        <v>-1942815.27</v>
      </c>
    </row>
    <row r="52" spans="1:7" x14ac:dyDescent="0.25">
      <c r="A52" s="2">
        <v>44838</v>
      </c>
      <c r="B52" s="3" t="s">
        <v>13</v>
      </c>
      <c r="C52" s="4">
        <v>29615.33</v>
      </c>
      <c r="D52" s="4">
        <v>0</v>
      </c>
      <c r="E52" s="3"/>
      <c r="F52" s="3"/>
      <c r="G52" s="4">
        <v>-1972430.6</v>
      </c>
    </row>
    <row r="53" spans="1:7" x14ac:dyDescent="0.25">
      <c r="A53" s="2">
        <v>44838</v>
      </c>
      <c r="B53" s="3" t="s">
        <v>14</v>
      </c>
      <c r="C53" s="4">
        <v>2036.97</v>
      </c>
      <c r="D53" s="4">
        <v>0</v>
      </c>
      <c r="E53" s="3"/>
      <c r="F53" s="3"/>
      <c r="G53" s="4">
        <v>-1974467.57</v>
      </c>
    </row>
    <row r="54" spans="1:7" x14ac:dyDescent="0.25">
      <c r="A54" s="2">
        <v>44838</v>
      </c>
      <c r="B54" s="3" t="s">
        <v>15</v>
      </c>
      <c r="C54" s="4">
        <v>953250</v>
      </c>
      <c r="D54" s="4">
        <v>0</v>
      </c>
      <c r="E54" s="3"/>
      <c r="F54" s="3"/>
      <c r="G54" s="4">
        <v>-2927717.57</v>
      </c>
    </row>
    <row r="55" spans="1:7" x14ac:dyDescent="0.25">
      <c r="A55" s="2">
        <v>44838</v>
      </c>
      <c r="B55" s="3" t="s">
        <v>13</v>
      </c>
      <c r="C55" s="4">
        <v>5719.5</v>
      </c>
      <c r="D55" s="4">
        <v>0</v>
      </c>
      <c r="E55" s="3"/>
      <c r="F55" s="3"/>
      <c r="G55" s="4">
        <v>-2933437.07</v>
      </c>
    </row>
    <row r="56" spans="1:7" x14ac:dyDescent="0.25">
      <c r="A56" s="2">
        <v>44839</v>
      </c>
      <c r="B56" s="3" t="s">
        <v>16</v>
      </c>
      <c r="C56" s="4">
        <v>79425.31</v>
      </c>
      <c r="D56" s="4">
        <v>0</v>
      </c>
      <c r="E56" s="3"/>
      <c r="F56" s="3"/>
      <c r="G56" s="4">
        <v>-3012862.38</v>
      </c>
    </row>
    <row r="57" spans="1:7" x14ac:dyDescent="0.25">
      <c r="A57" s="2">
        <v>44839</v>
      </c>
      <c r="B57" s="3" t="s">
        <v>17</v>
      </c>
      <c r="C57" s="4">
        <v>213570.39</v>
      </c>
      <c r="D57" s="4">
        <v>0</v>
      </c>
      <c r="E57" s="3"/>
      <c r="F57" s="3"/>
      <c r="G57" s="4">
        <v>-3226432.77</v>
      </c>
    </row>
    <row r="58" spans="1:7" x14ac:dyDescent="0.25">
      <c r="A58" s="2">
        <v>44839</v>
      </c>
      <c r="B58" s="3" t="s">
        <v>18</v>
      </c>
      <c r="C58" s="4">
        <v>270000</v>
      </c>
      <c r="D58" s="4">
        <v>0</v>
      </c>
      <c r="E58" s="3"/>
      <c r="F58" s="3"/>
      <c r="G58" s="4">
        <v>-3496432.77</v>
      </c>
    </row>
    <row r="59" spans="1:7" x14ac:dyDescent="0.25">
      <c r="A59" s="2">
        <v>44839</v>
      </c>
      <c r="B59" s="3" t="s">
        <v>19</v>
      </c>
      <c r="C59" s="4">
        <v>302680</v>
      </c>
      <c r="D59" s="4">
        <v>0</v>
      </c>
      <c r="E59" s="3"/>
      <c r="F59" s="3"/>
      <c r="G59" s="4">
        <v>-3799112.77</v>
      </c>
    </row>
    <row r="60" spans="1:7" x14ac:dyDescent="0.25">
      <c r="A60" s="2">
        <v>44839</v>
      </c>
      <c r="B60" s="3" t="s">
        <v>20</v>
      </c>
      <c r="C60" s="4">
        <v>302680</v>
      </c>
      <c r="D60" s="4">
        <v>0</v>
      </c>
      <c r="E60" s="3"/>
      <c r="F60" s="3"/>
      <c r="G60" s="4">
        <v>-4101792.77</v>
      </c>
    </row>
    <row r="61" spans="1:7" x14ac:dyDescent="0.25">
      <c r="A61" s="2">
        <v>44839</v>
      </c>
      <c r="B61" s="3" t="s">
        <v>21</v>
      </c>
      <c r="C61" s="4">
        <v>302680</v>
      </c>
      <c r="D61" s="4">
        <v>0</v>
      </c>
      <c r="E61" s="3"/>
      <c r="F61" s="3"/>
      <c r="G61" s="4">
        <v>-4404472.7699999996</v>
      </c>
    </row>
    <row r="62" spans="1:7" x14ac:dyDescent="0.25">
      <c r="A62" s="2">
        <v>44839</v>
      </c>
      <c r="B62" s="3" t="s">
        <v>22</v>
      </c>
      <c r="C62" s="4">
        <v>341221.96</v>
      </c>
      <c r="D62" s="4">
        <v>0</v>
      </c>
      <c r="E62" s="3"/>
      <c r="F62" s="3"/>
      <c r="G62" s="4">
        <v>-4745694.7300000004</v>
      </c>
    </row>
    <row r="63" spans="1:7" x14ac:dyDescent="0.25">
      <c r="A63" s="2">
        <v>44839</v>
      </c>
      <c r="B63" s="3" t="s">
        <v>23</v>
      </c>
      <c r="C63" s="4">
        <v>378649</v>
      </c>
      <c r="D63" s="4">
        <v>0</v>
      </c>
      <c r="E63" s="3"/>
      <c r="F63" s="3"/>
      <c r="G63" s="4">
        <v>-5124343.7300000004</v>
      </c>
    </row>
    <row r="64" spans="1:7" x14ac:dyDescent="0.25">
      <c r="A64" s="2">
        <v>44839</v>
      </c>
      <c r="B64" s="3" t="s">
        <v>24</v>
      </c>
      <c r="C64" s="4">
        <v>507846</v>
      </c>
      <c r="D64" s="4">
        <v>0</v>
      </c>
      <c r="E64" s="3"/>
      <c r="F64" s="3"/>
      <c r="G64" s="4">
        <v>-5632189.7300000004</v>
      </c>
    </row>
    <row r="65" spans="1:7" x14ac:dyDescent="0.25">
      <c r="A65" s="2">
        <v>44839</v>
      </c>
      <c r="B65" s="3" t="s">
        <v>25</v>
      </c>
      <c r="C65" s="4">
        <v>930620</v>
      </c>
      <c r="D65" s="4">
        <v>0</v>
      </c>
      <c r="E65" s="3"/>
      <c r="F65" s="3"/>
      <c r="G65" s="4">
        <v>-6562809.7300000004</v>
      </c>
    </row>
    <row r="66" spans="1:7" x14ac:dyDescent="0.25">
      <c r="A66" s="2">
        <v>44839</v>
      </c>
      <c r="B66" s="3" t="s">
        <v>26</v>
      </c>
      <c r="C66" s="4">
        <v>1118250</v>
      </c>
      <c r="D66" s="4">
        <v>0</v>
      </c>
      <c r="E66" s="3"/>
      <c r="F66" s="3"/>
      <c r="G66" s="4">
        <v>-7681059.7300000004</v>
      </c>
    </row>
    <row r="67" spans="1:7" x14ac:dyDescent="0.25">
      <c r="A67" s="2">
        <v>44839</v>
      </c>
      <c r="B67" s="3" t="s">
        <v>27</v>
      </c>
      <c r="C67" s="4">
        <v>0</v>
      </c>
      <c r="D67" s="4">
        <v>2400000</v>
      </c>
      <c r="E67" s="3" t="s">
        <v>28</v>
      </c>
      <c r="F67" s="3">
        <v>30712013962</v>
      </c>
      <c r="G67" s="4">
        <v>-5281059.7300000004</v>
      </c>
    </row>
    <row r="68" spans="1:7" x14ac:dyDescent="0.25">
      <c r="A68" s="2">
        <v>44839</v>
      </c>
      <c r="B68" s="3" t="s">
        <v>9</v>
      </c>
      <c r="C68" s="4">
        <v>0</v>
      </c>
      <c r="D68" s="4">
        <v>3400000</v>
      </c>
      <c r="E68" s="3" t="s">
        <v>10</v>
      </c>
      <c r="F68" s="3">
        <v>30712013962</v>
      </c>
      <c r="G68" s="4">
        <v>-1881059.73</v>
      </c>
    </row>
    <row r="69" spans="1:7" x14ac:dyDescent="0.25">
      <c r="A69" s="2">
        <v>44839</v>
      </c>
      <c r="B69" s="3" t="s">
        <v>9</v>
      </c>
      <c r="C69" s="4">
        <v>0</v>
      </c>
      <c r="D69" s="4">
        <v>2000000</v>
      </c>
      <c r="E69" s="3" t="s">
        <v>29</v>
      </c>
      <c r="F69" s="3">
        <v>30712013962</v>
      </c>
      <c r="G69" s="4">
        <v>118940.27</v>
      </c>
    </row>
    <row r="70" spans="1:7" x14ac:dyDescent="0.25">
      <c r="A70" s="2">
        <v>44839</v>
      </c>
      <c r="B70" s="3" t="s">
        <v>9</v>
      </c>
      <c r="C70" s="4">
        <v>0</v>
      </c>
      <c r="D70" s="4">
        <v>1350000</v>
      </c>
      <c r="E70" s="3" t="s">
        <v>30</v>
      </c>
      <c r="F70" s="3">
        <v>30712013962</v>
      </c>
      <c r="G70" s="4">
        <v>1468940.27</v>
      </c>
    </row>
    <row r="71" spans="1:7" x14ac:dyDescent="0.25">
      <c r="A71" s="2">
        <v>44839</v>
      </c>
      <c r="B71" s="3" t="s">
        <v>27</v>
      </c>
      <c r="C71" s="4">
        <v>0</v>
      </c>
      <c r="D71" s="4">
        <v>6000000</v>
      </c>
      <c r="E71" s="3" t="s">
        <v>30</v>
      </c>
      <c r="F71" s="3">
        <v>30712013962</v>
      </c>
      <c r="G71" s="4">
        <v>7468940.2699999996</v>
      </c>
    </row>
    <row r="72" spans="1:7" x14ac:dyDescent="0.25">
      <c r="A72" s="2">
        <v>44839</v>
      </c>
      <c r="B72" s="3" t="s">
        <v>31</v>
      </c>
      <c r="C72" s="4">
        <v>407178</v>
      </c>
      <c r="D72" s="4">
        <v>0</v>
      </c>
      <c r="E72" s="3">
        <v>139861297</v>
      </c>
      <c r="F72" s="3" t="s">
        <v>32</v>
      </c>
      <c r="G72" s="4">
        <v>7061762.2699999996</v>
      </c>
    </row>
    <row r="73" spans="1:7" x14ac:dyDescent="0.25">
      <c r="A73" s="2">
        <v>44839</v>
      </c>
      <c r="B73" s="3" t="s">
        <v>33</v>
      </c>
      <c r="C73" s="4">
        <v>8774659</v>
      </c>
      <c r="D73" s="4">
        <v>0</v>
      </c>
      <c r="E73" s="3" t="s">
        <v>32</v>
      </c>
      <c r="F73" s="3"/>
      <c r="G73" s="4">
        <v>-1712896.73</v>
      </c>
    </row>
    <row r="74" spans="1:7" x14ac:dyDescent="0.25">
      <c r="A74" s="2">
        <v>44839</v>
      </c>
      <c r="B74" s="3" t="s">
        <v>34</v>
      </c>
      <c r="C74" s="4">
        <v>0</v>
      </c>
      <c r="D74" s="4">
        <v>686055.16</v>
      </c>
      <c r="E74" s="3" t="s">
        <v>35</v>
      </c>
      <c r="F74" s="3">
        <v>30709590894</v>
      </c>
      <c r="G74" s="4">
        <v>-1026841.57</v>
      </c>
    </row>
    <row r="75" spans="1:7" x14ac:dyDescent="0.25">
      <c r="A75" s="2">
        <v>44839</v>
      </c>
      <c r="B75" s="3" t="s">
        <v>13</v>
      </c>
      <c r="C75" s="4">
        <v>83576.759999999995</v>
      </c>
      <c r="D75" s="4">
        <v>0</v>
      </c>
      <c r="E75" s="3"/>
      <c r="F75" s="3"/>
      <c r="G75" s="4">
        <v>-1110418.33</v>
      </c>
    </row>
    <row r="76" spans="1:7" x14ac:dyDescent="0.25">
      <c r="A76" s="2">
        <v>44839</v>
      </c>
      <c r="B76" s="3" t="s">
        <v>14</v>
      </c>
      <c r="C76" s="4">
        <v>4116.33</v>
      </c>
      <c r="D76" s="4">
        <v>0</v>
      </c>
      <c r="E76" s="3"/>
      <c r="F76" s="3"/>
      <c r="G76" s="4">
        <v>-1114534.6599999999</v>
      </c>
    </row>
    <row r="77" spans="1:7" x14ac:dyDescent="0.25">
      <c r="A77" s="2">
        <v>44839</v>
      </c>
      <c r="B77" s="3" t="s">
        <v>36</v>
      </c>
      <c r="C77" s="4">
        <v>244724.68</v>
      </c>
      <c r="D77" s="4">
        <v>0</v>
      </c>
      <c r="E77" s="3"/>
      <c r="F77" s="3"/>
      <c r="G77" s="4">
        <v>-1359259.34</v>
      </c>
    </row>
    <row r="78" spans="1:7" x14ac:dyDescent="0.25">
      <c r="A78" s="2">
        <v>44839</v>
      </c>
      <c r="B78" s="3" t="s">
        <v>37</v>
      </c>
      <c r="C78" s="4">
        <v>290392.68</v>
      </c>
      <c r="D78" s="4">
        <v>0</v>
      </c>
      <c r="E78" s="3"/>
      <c r="F78" s="3"/>
      <c r="G78" s="4">
        <v>-1649652.02</v>
      </c>
    </row>
    <row r="79" spans="1:7" x14ac:dyDescent="0.25">
      <c r="A79" s="2">
        <v>44839</v>
      </c>
      <c r="B79" s="3" t="s">
        <v>38</v>
      </c>
      <c r="C79" s="4">
        <v>338372.51</v>
      </c>
      <c r="D79" s="4">
        <v>0</v>
      </c>
      <c r="E79" s="3"/>
      <c r="F79" s="3"/>
      <c r="G79" s="4">
        <v>-1988024.53</v>
      </c>
    </row>
    <row r="80" spans="1:7" x14ac:dyDescent="0.25">
      <c r="A80" s="2">
        <v>44839</v>
      </c>
      <c r="B80" s="3" t="s">
        <v>39</v>
      </c>
      <c r="C80" s="4">
        <v>366612.71</v>
      </c>
      <c r="D80" s="4">
        <v>0</v>
      </c>
      <c r="E80" s="3"/>
      <c r="F80" s="3"/>
      <c r="G80" s="4">
        <v>-2354637.2400000002</v>
      </c>
    </row>
    <row r="81" spans="1:7" x14ac:dyDescent="0.25">
      <c r="A81" s="2">
        <v>44839</v>
      </c>
      <c r="B81" s="3" t="s">
        <v>40</v>
      </c>
      <c r="C81" s="4">
        <v>530527</v>
      </c>
      <c r="D81" s="4">
        <v>0</v>
      </c>
      <c r="E81" s="3"/>
      <c r="F81" s="3"/>
      <c r="G81" s="4">
        <v>-2885164.24</v>
      </c>
    </row>
    <row r="82" spans="1:7" x14ac:dyDescent="0.25">
      <c r="A82" s="2">
        <v>44839</v>
      </c>
      <c r="B82" s="3" t="s">
        <v>41</v>
      </c>
      <c r="C82" s="4">
        <v>530527</v>
      </c>
      <c r="D82" s="4">
        <v>0</v>
      </c>
      <c r="E82" s="3"/>
      <c r="F82" s="3"/>
      <c r="G82" s="4">
        <v>-3415691.24</v>
      </c>
    </row>
    <row r="83" spans="1:7" x14ac:dyDescent="0.25">
      <c r="A83" s="2">
        <v>44839</v>
      </c>
      <c r="B83" s="3" t="s">
        <v>13</v>
      </c>
      <c r="C83" s="4">
        <v>13806.94</v>
      </c>
      <c r="D83" s="4">
        <v>0</v>
      </c>
      <c r="E83" s="3"/>
      <c r="F83" s="3"/>
      <c r="G83" s="4">
        <v>-3429498.18</v>
      </c>
    </row>
    <row r="84" spans="1:7" x14ac:dyDescent="0.25">
      <c r="A84" s="2">
        <v>44840</v>
      </c>
      <c r="B84" s="3" t="s">
        <v>42</v>
      </c>
      <c r="C84" s="4">
        <v>19239.36</v>
      </c>
      <c r="D84" s="4">
        <v>0</v>
      </c>
      <c r="E84" s="3"/>
      <c r="F84" s="3"/>
      <c r="G84" s="4">
        <v>-3448737.54</v>
      </c>
    </row>
    <row r="85" spans="1:7" x14ac:dyDescent="0.25">
      <c r="A85" s="2">
        <v>44840</v>
      </c>
      <c r="B85" s="3" t="s">
        <v>43</v>
      </c>
      <c r="C85" s="4">
        <v>124872</v>
      </c>
      <c r="D85" s="4">
        <v>0</v>
      </c>
      <c r="E85" s="3"/>
      <c r="F85" s="3"/>
      <c r="G85" s="4">
        <v>-3573609.54</v>
      </c>
    </row>
    <row r="86" spans="1:7" x14ac:dyDescent="0.25">
      <c r="A86" s="2">
        <v>44840</v>
      </c>
      <c r="B86" s="3" t="s">
        <v>44</v>
      </c>
      <c r="C86" s="4">
        <v>213800</v>
      </c>
      <c r="D86" s="4">
        <v>0</v>
      </c>
      <c r="E86" s="3"/>
      <c r="F86" s="3"/>
      <c r="G86" s="4">
        <v>-3787409.54</v>
      </c>
    </row>
    <row r="87" spans="1:7" x14ac:dyDescent="0.25">
      <c r="A87" s="2">
        <v>44840</v>
      </c>
      <c r="B87" s="3" t="s">
        <v>45</v>
      </c>
      <c r="C87" s="4">
        <v>238919.49</v>
      </c>
      <c r="D87" s="4">
        <v>0</v>
      </c>
      <c r="E87" s="3"/>
      <c r="F87" s="3"/>
      <c r="G87" s="4">
        <v>-4026329.03</v>
      </c>
    </row>
    <row r="88" spans="1:7" x14ac:dyDescent="0.25">
      <c r="A88" s="2">
        <v>44840</v>
      </c>
      <c r="B88" s="3" t="s">
        <v>46</v>
      </c>
      <c r="C88" s="4">
        <v>268987.78999999998</v>
      </c>
      <c r="D88" s="4">
        <v>0</v>
      </c>
      <c r="E88" s="3"/>
      <c r="F88" s="3"/>
      <c r="G88" s="4">
        <v>-4295316.82</v>
      </c>
    </row>
    <row r="89" spans="1:7" x14ac:dyDescent="0.25">
      <c r="A89" s="2">
        <v>44840</v>
      </c>
      <c r="B89" s="3" t="s">
        <v>47</v>
      </c>
      <c r="C89" s="4">
        <v>278620.13</v>
      </c>
      <c r="D89" s="4">
        <v>0</v>
      </c>
      <c r="E89" s="3"/>
      <c r="F89" s="3"/>
      <c r="G89" s="4">
        <v>-4573936.95</v>
      </c>
    </row>
    <row r="90" spans="1:7" x14ac:dyDescent="0.25">
      <c r="A90" s="2">
        <v>44840</v>
      </c>
      <c r="B90" s="3" t="s">
        <v>48</v>
      </c>
      <c r="C90" s="4">
        <v>309000</v>
      </c>
      <c r="D90" s="4">
        <v>0</v>
      </c>
      <c r="E90" s="3"/>
      <c r="F90" s="3"/>
      <c r="G90" s="4">
        <v>-4882936.95</v>
      </c>
    </row>
    <row r="91" spans="1:7" x14ac:dyDescent="0.25">
      <c r="A91" s="2">
        <v>44840</v>
      </c>
      <c r="B91" s="3" t="s">
        <v>49</v>
      </c>
      <c r="C91" s="4">
        <v>335948.53</v>
      </c>
      <c r="D91" s="4">
        <v>0</v>
      </c>
      <c r="E91" s="3"/>
      <c r="F91" s="3"/>
      <c r="G91" s="4">
        <v>-5218885.4800000004</v>
      </c>
    </row>
    <row r="92" spans="1:7" x14ac:dyDescent="0.25">
      <c r="A92" s="2">
        <v>44840</v>
      </c>
      <c r="B92" s="3" t="s">
        <v>50</v>
      </c>
      <c r="C92" s="4">
        <v>359105</v>
      </c>
      <c r="D92" s="4">
        <v>0</v>
      </c>
      <c r="E92" s="3"/>
      <c r="F92" s="3"/>
      <c r="G92" s="4">
        <v>-5577990.4800000004</v>
      </c>
    </row>
    <row r="93" spans="1:7" x14ac:dyDescent="0.25">
      <c r="A93" s="2">
        <v>44840</v>
      </c>
      <c r="B93" s="3" t="s">
        <v>51</v>
      </c>
      <c r="C93" s="4">
        <v>359111</v>
      </c>
      <c r="D93" s="4">
        <v>0</v>
      </c>
      <c r="E93" s="3"/>
      <c r="F93" s="3"/>
      <c r="G93" s="4">
        <v>-5937101.4800000004</v>
      </c>
    </row>
    <row r="94" spans="1:7" x14ac:dyDescent="0.25">
      <c r="A94" s="2">
        <v>44840</v>
      </c>
      <c r="B94" s="3" t="s">
        <v>52</v>
      </c>
      <c r="C94" s="4">
        <v>385560</v>
      </c>
      <c r="D94" s="4">
        <v>0</v>
      </c>
      <c r="E94" s="3"/>
      <c r="F94" s="3"/>
      <c r="G94" s="4">
        <v>-6322661.4800000004</v>
      </c>
    </row>
    <row r="95" spans="1:7" x14ac:dyDescent="0.25">
      <c r="A95" s="2">
        <v>44840</v>
      </c>
      <c r="B95" s="3" t="s">
        <v>53</v>
      </c>
      <c r="C95" s="4">
        <v>491635.9</v>
      </c>
      <c r="D95" s="4">
        <v>0</v>
      </c>
      <c r="E95" s="3"/>
      <c r="F95" s="3"/>
      <c r="G95" s="4">
        <v>-6814297.3799999999</v>
      </c>
    </row>
    <row r="96" spans="1:7" x14ac:dyDescent="0.25">
      <c r="A96" s="2">
        <v>44840</v>
      </c>
      <c r="B96" s="3" t="s">
        <v>54</v>
      </c>
      <c r="C96" s="4">
        <v>500000</v>
      </c>
      <c r="D96" s="4">
        <v>0</v>
      </c>
      <c r="E96" s="3"/>
      <c r="F96" s="3"/>
      <c r="G96" s="4">
        <v>-7314297.3799999999</v>
      </c>
    </row>
    <row r="97" spans="1:7" x14ac:dyDescent="0.25">
      <c r="A97" s="2">
        <v>44840</v>
      </c>
      <c r="B97" s="3" t="s">
        <v>55</v>
      </c>
      <c r="C97" s="4">
        <v>500000</v>
      </c>
      <c r="D97" s="4">
        <v>0</v>
      </c>
      <c r="E97" s="3"/>
      <c r="F97" s="3"/>
      <c r="G97" s="4">
        <v>-7814297.3799999999</v>
      </c>
    </row>
    <row r="98" spans="1:7" x14ac:dyDescent="0.25">
      <c r="A98" s="2">
        <v>44840</v>
      </c>
      <c r="B98" s="3" t="s">
        <v>56</v>
      </c>
      <c r="C98" s="4">
        <v>500000</v>
      </c>
      <c r="D98" s="4">
        <v>0</v>
      </c>
      <c r="E98" s="3"/>
      <c r="F98" s="3"/>
      <c r="G98" s="4">
        <v>-8314297.3799999999</v>
      </c>
    </row>
    <row r="99" spans="1:7" x14ac:dyDescent="0.25">
      <c r="A99" s="2">
        <v>44840</v>
      </c>
      <c r="B99" s="3" t="s">
        <v>57</v>
      </c>
      <c r="C99" s="4">
        <v>500000</v>
      </c>
      <c r="D99" s="4">
        <v>0</v>
      </c>
      <c r="E99" s="3"/>
      <c r="F99" s="3"/>
      <c r="G99" s="4">
        <v>-8814297.3800000008</v>
      </c>
    </row>
    <row r="100" spans="1:7" x14ac:dyDescent="0.25">
      <c r="A100" s="2">
        <v>44840</v>
      </c>
      <c r="B100" s="3" t="s">
        <v>58</v>
      </c>
      <c r="C100" s="4">
        <v>500000</v>
      </c>
      <c r="D100" s="4">
        <v>0</v>
      </c>
      <c r="E100" s="3"/>
      <c r="F100" s="3"/>
      <c r="G100" s="4">
        <v>-9314297.3800000008</v>
      </c>
    </row>
    <row r="101" spans="1:7" x14ac:dyDescent="0.25">
      <c r="A101" s="2">
        <v>44840</v>
      </c>
      <c r="B101" s="3" t="s">
        <v>59</v>
      </c>
      <c r="C101" s="4">
        <v>500000</v>
      </c>
      <c r="D101" s="4">
        <v>0</v>
      </c>
      <c r="E101" s="3"/>
      <c r="F101" s="3"/>
      <c r="G101" s="4">
        <v>-9814297.3800000008</v>
      </c>
    </row>
    <row r="102" spans="1:7" x14ac:dyDescent="0.25">
      <c r="A102" s="2">
        <v>44840</v>
      </c>
      <c r="B102" s="3" t="s">
        <v>60</v>
      </c>
      <c r="C102" s="4">
        <v>500000</v>
      </c>
      <c r="D102" s="4">
        <v>0</v>
      </c>
      <c r="E102" s="3"/>
      <c r="F102" s="3"/>
      <c r="G102" s="4">
        <v>-10314297.380000001</v>
      </c>
    </row>
    <row r="103" spans="1:7" x14ac:dyDescent="0.25">
      <c r="A103" s="2">
        <v>44840</v>
      </c>
      <c r="B103" s="3" t="s">
        <v>27</v>
      </c>
      <c r="C103" s="4">
        <v>0</v>
      </c>
      <c r="D103" s="4">
        <v>4000000</v>
      </c>
      <c r="E103" s="3" t="s">
        <v>28</v>
      </c>
      <c r="F103" s="3">
        <v>30712013962</v>
      </c>
      <c r="G103" s="4">
        <v>-6314297.3799999999</v>
      </c>
    </row>
    <row r="104" spans="1:7" x14ac:dyDescent="0.25">
      <c r="A104" s="2">
        <v>44840</v>
      </c>
      <c r="B104" s="3" t="s">
        <v>27</v>
      </c>
      <c r="C104" s="4">
        <v>0</v>
      </c>
      <c r="D104" s="4">
        <v>4300000</v>
      </c>
      <c r="E104" s="3" t="s">
        <v>61</v>
      </c>
      <c r="F104" s="3">
        <v>30712013962</v>
      </c>
      <c r="G104" s="4">
        <v>-2014297.38</v>
      </c>
    </row>
    <row r="105" spans="1:7" x14ac:dyDescent="0.25">
      <c r="A105" s="2">
        <v>44840</v>
      </c>
      <c r="B105" s="3" t="s">
        <v>27</v>
      </c>
      <c r="C105" s="4">
        <v>0</v>
      </c>
      <c r="D105" s="4">
        <v>300000</v>
      </c>
      <c r="E105" s="3" t="s">
        <v>61</v>
      </c>
      <c r="F105" s="3">
        <v>30712013962</v>
      </c>
      <c r="G105" s="4">
        <v>-1714297.38</v>
      </c>
    </row>
    <row r="106" spans="1:7" x14ac:dyDescent="0.25">
      <c r="A106" s="2">
        <v>44840</v>
      </c>
      <c r="B106" s="3" t="s">
        <v>34</v>
      </c>
      <c r="C106" s="4">
        <v>0</v>
      </c>
      <c r="D106" s="4">
        <v>273128.38</v>
      </c>
      <c r="E106" s="3" t="s">
        <v>62</v>
      </c>
      <c r="F106" s="3">
        <v>30709967947</v>
      </c>
      <c r="G106" s="4">
        <v>-1441169</v>
      </c>
    </row>
    <row r="107" spans="1:7" x14ac:dyDescent="0.25">
      <c r="A107" s="2">
        <v>44840</v>
      </c>
      <c r="B107" s="3" t="s">
        <v>11</v>
      </c>
      <c r="C107" s="4">
        <v>250000</v>
      </c>
      <c r="D107" s="4">
        <v>0</v>
      </c>
      <c r="E107" s="3" t="s">
        <v>63</v>
      </c>
      <c r="F107" s="3">
        <v>30708196351</v>
      </c>
      <c r="G107" s="4">
        <v>-1691169</v>
      </c>
    </row>
    <row r="108" spans="1:7" x14ac:dyDescent="0.25">
      <c r="A108" s="2">
        <v>44840</v>
      </c>
      <c r="B108" s="3" t="s">
        <v>27</v>
      </c>
      <c r="C108" s="4">
        <v>0</v>
      </c>
      <c r="D108" s="4">
        <v>500000</v>
      </c>
      <c r="E108" s="3" t="s">
        <v>61</v>
      </c>
      <c r="F108" s="3">
        <v>30712013962</v>
      </c>
      <c r="G108" s="4">
        <v>-1191169</v>
      </c>
    </row>
    <row r="109" spans="1:7" x14ac:dyDescent="0.25">
      <c r="A109" s="2">
        <v>44840</v>
      </c>
      <c r="B109" s="3" t="s">
        <v>11</v>
      </c>
      <c r="C109" s="4">
        <v>363000</v>
      </c>
      <c r="D109" s="4">
        <v>0</v>
      </c>
      <c r="E109" s="3" t="s">
        <v>64</v>
      </c>
      <c r="F109" s="3">
        <v>20251250856</v>
      </c>
      <c r="G109" s="4">
        <v>-1554169</v>
      </c>
    </row>
    <row r="110" spans="1:7" x14ac:dyDescent="0.25">
      <c r="A110" s="2">
        <v>44840</v>
      </c>
      <c r="B110" s="3" t="s">
        <v>27</v>
      </c>
      <c r="C110" s="4">
        <v>0</v>
      </c>
      <c r="D110" s="4">
        <v>500000</v>
      </c>
      <c r="E110" s="3" t="s">
        <v>61</v>
      </c>
      <c r="F110" s="3">
        <v>30712013962</v>
      </c>
      <c r="G110" s="4">
        <v>-1054169</v>
      </c>
    </row>
    <row r="111" spans="1:7" x14ac:dyDescent="0.25">
      <c r="A111" s="2">
        <v>44840</v>
      </c>
      <c r="B111" s="3" t="s">
        <v>11</v>
      </c>
      <c r="C111" s="4">
        <v>7305</v>
      </c>
      <c r="D111" s="4">
        <v>0</v>
      </c>
      <c r="E111" s="3" t="s">
        <v>65</v>
      </c>
      <c r="F111" s="3">
        <v>30710202199</v>
      </c>
      <c r="G111" s="4">
        <v>-1061474</v>
      </c>
    </row>
    <row r="112" spans="1:7" x14ac:dyDescent="0.25">
      <c r="A112" s="2">
        <v>44840</v>
      </c>
      <c r="B112" s="3" t="s">
        <v>11</v>
      </c>
      <c r="C112" s="4">
        <v>66000</v>
      </c>
      <c r="D112" s="4">
        <v>0</v>
      </c>
      <c r="E112" s="3" t="s">
        <v>66</v>
      </c>
      <c r="F112" s="3">
        <v>23169822794</v>
      </c>
      <c r="G112" s="4">
        <v>-1127474</v>
      </c>
    </row>
    <row r="113" spans="1:7" x14ac:dyDescent="0.25">
      <c r="A113" s="2">
        <v>44840</v>
      </c>
      <c r="B113" s="3" t="s">
        <v>11</v>
      </c>
      <c r="C113" s="4">
        <v>400000</v>
      </c>
      <c r="D113" s="4">
        <v>0</v>
      </c>
      <c r="E113" s="3" t="s">
        <v>67</v>
      </c>
      <c r="F113" s="3">
        <v>30717689190</v>
      </c>
      <c r="G113" s="4">
        <v>-1527474</v>
      </c>
    </row>
    <row r="114" spans="1:7" x14ac:dyDescent="0.25">
      <c r="A114" s="2">
        <v>44840</v>
      </c>
      <c r="B114" s="3" t="s">
        <v>31</v>
      </c>
      <c r="C114" s="4">
        <v>102132</v>
      </c>
      <c r="D114" s="4">
        <v>0</v>
      </c>
      <c r="E114" s="3">
        <v>140069462</v>
      </c>
      <c r="F114" s="3" t="s">
        <v>32</v>
      </c>
      <c r="G114" s="4">
        <v>-1629606</v>
      </c>
    </row>
    <row r="115" spans="1:7" x14ac:dyDescent="0.25">
      <c r="A115" s="2">
        <v>44840</v>
      </c>
      <c r="B115" s="3" t="s">
        <v>31</v>
      </c>
      <c r="C115" s="4">
        <v>111818</v>
      </c>
      <c r="D115" s="4">
        <v>0</v>
      </c>
      <c r="E115" s="3">
        <v>140069115</v>
      </c>
      <c r="F115" s="3" t="s">
        <v>32</v>
      </c>
      <c r="G115" s="4">
        <v>-1741424</v>
      </c>
    </row>
    <row r="116" spans="1:7" x14ac:dyDescent="0.25">
      <c r="A116" s="2">
        <v>44840</v>
      </c>
      <c r="B116" s="3" t="s">
        <v>11</v>
      </c>
      <c r="C116" s="4">
        <v>104840.26</v>
      </c>
      <c r="D116" s="4">
        <v>0</v>
      </c>
      <c r="E116" s="3" t="s">
        <v>68</v>
      </c>
      <c r="F116" s="3">
        <v>30709922080</v>
      </c>
      <c r="G116" s="4">
        <v>-1846264.26</v>
      </c>
    </row>
    <row r="117" spans="1:7" x14ac:dyDescent="0.25">
      <c r="A117" s="2">
        <v>44840</v>
      </c>
      <c r="B117" s="3" t="s">
        <v>69</v>
      </c>
      <c r="C117" s="4">
        <v>315</v>
      </c>
      <c r="D117" s="4">
        <v>0</v>
      </c>
      <c r="E117" s="3"/>
      <c r="F117" s="3"/>
      <c r="G117" s="4">
        <v>-1846579.26</v>
      </c>
    </row>
    <row r="118" spans="1:7" x14ac:dyDescent="0.25">
      <c r="A118" s="2">
        <v>44840</v>
      </c>
      <c r="B118" s="3" t="s">
        <v>70</v>
      </c>
      <c r="C118" s="4">
        <v>66.150000000000006</v>
      </c>
      <c r="D118" s="4">
        <v>0</v>
      </c>
      <c r="E118" s="3"/>
      <c r="F118" s="3"/>
      <c r="G118" s="4">
        <v>-1846645.41</v>
      </c>
    </row>
    <row r="119" spans="1:7" x14ac:dyDescent="0.25">
      <c r="A119" s="2">
        <v>44840</v>
      </c>
      <c r="B119" s="3" t="s">
        <v>27</v>
      </c>
      <c r="C119" s="4">
        <v>0</v>
      </c>
      <c r="D119" s="4">
        <v>1000000</v>
      </c>
      <c r="E119" s="3" t="s">
        <v>61</v>
      </c>
      <c r="F119" s="3">
        <v>30712013962</v>
      </c>
      <c r="G119" s="4">
        <v>-846645.41</v>
      </c>
    </row>
    <row r="120" spans="1:7" x14ac:dyDescent="0.25">
      <c r="A120" s="2">
        <v>44840</v>
      </c>
      <c r="B120" s="3" t="s">
        <v>33</v>
      </c>
      <c r="C120" s="4">
        <v>494592</v>
      </c>
      <c r="D120" s="4">
        <v>0</v>
      </c>
      <c r="E120" s="3" t="s">
        <v>32</v>
      </c>
      <c r="F120" s="3"/>
      <c r="G120" s="4">
        <v>-1341237.4099999999</v>
      </c>
    </row>
    <row r="121" spans="1:7" x14ac:dyDescent="0.25">
      <c r="A121" s="2">
        <v>44840</v>
      </c>
      <c r="B121" s="3" t="s">
        <v>13</v>
      </c>
      <c r="C121" s="4">
        <v>52709.21</v>
      </c>
      <c r="D121" s="4">
        <v>0</v>
      </c>
      <c r="E121" s="3"/>
      <c r="F121" s="3"/>
      <c r="G121" s="4">
        <v>-1393946.62</v>
      </c>
    </row>
    <row r="122" spans="1:7" x14ac:dyDescent="0.25">
      <c r="A122" s="2">
        <v>44840</v>
      </c>
      <c r="B122" s="3" t="s">
        <v>14</v>
      </c>
      <c r="C122" s="4">
        <v>1638.77</v>
      </c>
      <c r="D122" s="4">
        <v>0</v>
      </c>
      <c r="E122" s="3"/>
      <c r="F122" s="3"/>
      <c r="G122" s="4">
        <v>-1395585.39</v>
      </c>
    </row>
    <row r="123" spans="1:7" x14ac:dyDescent="0.25">
      <c r="A123" s="2">
        <v>44840</v>
      </c>
      <c r="B123" s="3" t="s">
        <v>71</v>
      </c>
      <c r="C123" s="4">
        <v>330000</v>
      </c>
      <c r="D123" s="4">
        <v>0</v>
      </c>
      <c r="E123" s="3"/>
      <c r="F123" s="3"/>
      <c r="G123" s="4">
        <v>-1725585.39</v>
      </c>
    </row>
    <row r="124" spans="1:7" x14ac:dyDescent="0.25">
      <c r="A124" s="2">
        <v>44840</v>
      </c>
      <c r="B124" s="3" t="s">
        <v>72</v>
      </c>
      <c r="C124" s="4">
        <v>953306.78</v>
      </c>
      <c r="D124" s="4">
        <v>0</v>
      </c>
      <c r="E124" s="3"/>
      <c r="F124" s="3"/>
      <c r="G124" s="4">
        <v>-2678892.17</v>
      </c>
    </row>
    <row r="125" spans="1:7" x14ac:dyDescent="0.25">
      <c r="A125" s="2">
        <v>44840</v>
      </c>
      <c r="B125" s="3" t="s">
        <v>13</v>
      </c>
      <c r="C125" s="4">
        <v>7699.84</v>
      </c>
      <c r="D125" s="4">
        <v>0</v>
      </c>
      <c r="E125" s="3"/>
      <c r="F125" s="3"/>
      <c r="G125" s="4">
        <v>-2686592.01</v>
      </c>
    </row>
    <row r="126" spans="1:7" x14ac:dyDescent="0.25">
      <c r="A126" s="2">
        <v>44845</v>
      </c>
      <c r="B126" s="3" t="s">
        <v>73</v>
      </c>
      <c r="C126" s="4">
        <v>147620</v>
      </c>
      <c r="D126" s="4">
        <v>0</v>
      </c>
      <c r="E126" s="3"/>
      <c r="F126" s="3"/>
      <c r="G126" s="4">
        <v>-2834212.01</v>
      </c>
    </row>
    <row r="127" spans="1:7" x14ac:dyDescent="0.25">
      <c r="A127" s="2">
        <v>44845</v>
      </c>
      <c r="B127" s="3" t="s">
        <v>74</v>
      </c>
      <c r="C127" s="4">
        <v>276628.5</v>
      </c>
      <c r="D127" s="4">
        <v>0</v>
      </c>
      <c r="E127" s="3"/>
      <c r="F127" s="3"/>
      <c r="G127" s="4">
        <v>-3110840.51</v>
      </c>
    </row>
    <row r="128" spans="1:7" x14ac:dyDescent="0.25">
      <c r="A128" s="2">
        <v>44845</v>
      </c>
      <c r="B128" s="3" t="s">
        <v>75</v>
      </c>
      <c r="C128" s="4">
        <v>302680</v>
      </c>
      <c r="D128" s="4">
        <v>0</v>
      </c>
      <c r="E128" s="3"/>
      <c r="F128" s="3"/>
      <c r="G128" s="4">
        <v>-3413520.51</v>
      </c>
    </row>
    <row r="129" spans="1:7" x14ac:dyDescent="0.25">
      <c r="A129" s="2">
        <v>44845</v>
      </c>
      <c r="B129" s="3" t="s">
        <v>76</v>
      </c>
      <c r="C129" s="4">
        <v>347184.73</v>
      </c>
      <c r="D129" s="4">
        <v>0</v>
      </c>
      <c r="E129" s="3"/>
      <c r="F129" s="3"/>
      <c r="G129" s="4">
        <v>-3760705.24</v>
      </c>
    </row>
    <row r="130" spans="1:7" x14ac:dyDescent="0.25">
      <c r="A130" s="2">
        <v>44845</v>
      </c>
      <c r="B130" s="3" t="s">
        <v>77</v>
      </c>
      <c r="C130" s="4">
        <v>400000</v>
      </c>
      <c r="D130" s="4">
        <v>0</v>
      </c>
      <c r="E130" s="3"/>
      <c r="F130" s="3"/>
      <c r="G130" s="4">
        <v>-4160705.24</v>
      </c>
    </row>
    <row r="131" spans="1:7" x14ac:dyDescent="0.25">
      <c r="A131" s="2">
        <v>44845</v>
      </c>
      <c r="B131" s="3" t="s">
        <v>78</v>
      </c>
      <c r="C131" s="4">
        <v>422483</v>
      </c>
      <c r="D131" s="4">
        <v>0</v>
      </c>
      <c r="E131" s="3"/>
      <c r="F131" s="3"/>
      <c r="G131" s="4">
        <v>-4583188.24</v>
      </c>
    </row>
    <row r="132" spans="1:7" x14ac:dyDescent="0.25">
      <c r="A132" s="2">
        <v>44845</v>
      </c>
      <c r="B132" s="3" t="s">
        <v>79</v>
      </c>
      <c r="C132" s="4">
        <v>423039.45</v>
      </c>
      <c r="D132" s="4">
        <v>0</v>
      </c>
      <c r="E132" s="3"/>
      <c r="F132" s="3"/>
      <c r="G132" s="4">
        <v>-5006227.6900000004</v>
      </c>
    </row>
    <row r="133" spans="1:7" x14ac:dyDescent="0.25">
      <c r="A133" s="2">
        <v>44845</v>
      </c>
      <c r="B133" s="3" t="s">
        <v>80</v>
      </c>
      <c r="C133" s="4">
        <v>500000</v>
      </c>
      <c r="D133" s="4">
        <v>0</v>
      </c>
      <c r="E133" s="3"/>
      <c r="F133" s="3"/>
      <c r="G133" s="4">
        <v>-5506227.6900000004</v>
      </c>
    </row>
    <row r="134" spans="1:7" x14ac:dyDescent="0.25">
      <c r="A134" s="2">
        <v>44845</v>
      </c>
      <c r="B134" s="3" t="s">
        <v>81</v>
      </c>
      <c r="C134" s="4">
        <v>507846</v>
      </c>
      <c r="D134" s="4">
        <v>0</v>
      </c>
      <c r="E134" s="3"/>
      <c r="F134" s="3"/>
      <c r="G134" s="4">
        <v>-6014073.6900000004</v>
      </c>
    </row>
    <row r="135" spans="1:7" x14ac:dyDescent="0.25">
      <c r="A135" s="2">
        <v>44845</v>
      </c>
      <c r="B135" s="3" t="s">
        <v>82</v>
      </c>
      <c r="C135" s="4">
        <v>507846.49</v>
      </c>
      <c r="D135" s="4">
        <v>0</v>
      </c>
      <c r="E135" s="3"/>
      <c r="F135" s="3"/>
      <c r="G135" s="4">
        <v>-6521920.1799999997</v>
      </c>
    </row>
    <row r="136" spans="1:7" x14ac:dyDescent="0.25">
      <c r="A136" s="2">
        <v>44845</v>
      </c>
      <c r="B136" s="3" t="s">
        <v>83</v>
      </c>
      <c r="C136" s="4">
        <v>930620</v>
      </c>
      <c r="D136" s="4">
        <v>0</v>
      </c>
      <c r="E136" s="3"/>
      <c r="F136" s="3"/>
      <c r="G136" s="4">
        <v>-7452540.1799999997</v>
      </c>
    </row>
    <row r="137" spans="1:7" x14ac:dyDescent="0.25">
      <c r="A137" s="2">
        <v>44845</v>
      </c>
      <c r="B137" s="3" t="s">
        <v>84</v>
      </c>
      <c r="C137" s="4">
        <v>20223.830000000002</v>
      </c>
      <c r="D137" s="4">
        <v>0</v>
      </c>
      <c r="E137" s="3" t="s">
        <v>85</v>
      </c>
      <c r="F137" s="3">
        <v>27659850756002</v>
      </c>
      <c r="G137" s="4">
        <v>-7472764.0099999998</v>
      </c>
    </row>
    <row r="138" spans="1:7" x14ac:dyDescent="0.25">
      <c r="A138" s="2">
        <v>44845</v>
      </c>
      <c r="B138" s="3" t="s">
        <v>84</v>
      </c>
      <c r="C138" s="4">
        <v>8191.75</v>
      </c>
      <c r="D138" s="4">
        <v>0</v>
      </c>
      <c r="E138" s="3" t="s">
        <v>86</v>
      </c>
      <c r="F138" s="3">
        <v>30000000673108</v>
      </c>
      <c r="G138" s="4">
        <v>-7480955.7599999998</v>
      </c>
    </row>
    <row r="139" spans="1:7" x14ac:dyDescent="0.25">
      <c r="A139" s="2">
        <v>44845</v>
      </c>
      <c r="B139" s="3" t="s">
        <v>27</v>
      </c>
      <c r="C139" s="4">
        <v>0</v>
      </c>
      <c r="D139" s="4">
        <v>2500000</v>
      </c>
      <c r="E139" s="3" t="s">
        <v>61</v>
      </c>
      <c r="F139" s="3">
        <v>30712013962</v>
      </c>
      <c r="G139" s="4">
        <v>-4980955.76</v>
      </c>
    </row>
    <row r="140" spans="1:7" x14ac:dyDescent="0.25">
      <c r="A140" s="2">
        <v>44845</v>
      </c>
      <c r="B140" s="3" t="s">
        <v>27</v>
      </c>
      <c r="C140" s="4">
        <v>0</v>
      </c>
      <c r="D140" s="4">
        <v>450000</v>
      </c>
      <c r="E140" s="3" t="s">
        <v>61</v>
      </c>
      <c r="F140" s="3">
        <v>30712013962</v>
      </c>
      <c r="G140" s="4">
        <v>-4530955.76</v>
      </c>
    </row>
    <row r="141" spans="1:7" x14ac:dyDescent="0.25">
      <c r="A141" s="2">
        <v>44845</v>
      </c>
      <c r="B141" s="3" t="s">
        <v>27</v>
      </c>
      <c r="C141" s="4">
        <v>0</v>
      </c>
      <c r="D141" s="4">
        <v>3250000</v>
      </c>
      <c r="E141" s="3" t="s">
        <v>61</v>
      </c>
      <c r="F141" s="3">
        <v>30712013962</v>
      </c>
      <c r="G141" s="4">
        <v>-1280955.76</v>
      </c>
    </row>
    <row r="142" spans="1:7" x14ac:dyDescent="0.25">
      <c r="A142" s="2">
        <v>44845</v>
      </c>
      <c r="B142" s="3" t="s">
        <v>27</v>
      </c>
      <c r="C142" s="4">
        <v>0</v>
      </c>
      <c r="D142" s="4">
        <v>320000</v>
      </c>
      <c r="E142" s="3" t="s">
        <v>61</v>
      </c>
      <c r="F142" s="3">
        <v>30712013962</v>
      </c>
      <c r="G142" s="4">
        <v>-960955.76</v>
      </c>
    </row>
    <row r="143" spans="1:7" x14ac:dyDescent="0.25">
      <c r="A143" s="2">
        <v>44845</v>
      </c>
      <c r="B143" s="3" t="s">
        <v>11</v>
      </c>
      <c r="C143" s="4">
        <v>47795</v>
      </c>
      <c r="D143" s="4">
        <v>0</v>
      </c>
      <c r="E143" s="3" t="s">
        <v>87</v>
      </c>
      <c r="F143" s="3">
        <v>20285242836</v>
      </c>
      <c r="G143" s="4">
        <v>-1008750.76</v>
      </c>
    </row>
    <row r="144" spans="1:7" x14ac:dyDescent="0.25">
      <c r="A144" s="2">
        <v>44845</v>
      </c>
      <c r="B144" s="3" t="s">
        <v>11</v>
      </c>
      <c r="C144" s="4">
        <v>72116</v>
      </c>
      <c r="D144" s="4">
        <v>0</v>
      </c>
      <c r="E144" s="3" t="s">
        <v>88</v>
      </c>
      <c r="F144" s="3">
        <v>30522947632</v>
      </c>
      <c r="G144" s="4">
        <v>-1080866.76</v>
      </c>
    </row>
    <row r="145" spans="1:7" x14ac:dyDescent="0.25">
      <c r="A145" s="2">
        <v>44845</v>
      </c>
      <c r="B145" s="3" t="s">
        <v>11</v>
      </c>
      <c r="C145" s="4">
        <v>6000</v>
      </c>
      <c r="D145" s="4">
        <v>0</v>
      </c>
      <c r="E145" s="3" t="s">
        <v>89</v>
      </c>
      <c r="F145" s="3">
        <v>20276483111</v>
      </c>
      <c r="G145" s="4">
        <v>-1086866.76</v>
      </c>
    </row>
    <row r="146" spans="1:7" x14ac:dyDescent="0.25">
      <c r="A146" s="2">
        <v>44845</v>
      </c>
      <c r="B146" s="3" t="s">
        <v>34</v>
      </c>
      <c r="C146" s="4">
        <v>0</v>
      </c>
      <c r="D146" s="4">
        <v>478893.73</v>
      </c>
      <c r="E146" s="3" t="s">
        <v>62</v>
      </c>
      <c r="F146" s="3">
        <v>30709967947</v>
      </c>
      <c r="G146" s="4">
        <v>-607973.03</v>
      </c>
    </row>
    <row r="147" spans="1:7" x14ac:dyDescent="0.25">
      <c r="A147" s="2">
        <v>44845</v>
      </c>
      <c r="B147" s="3" t="s">
        <v>11</v>
      </c>
      <c r="C147" s="4">
        <v>400000</v>
      </c>
      <c r="D147" s="4">
        <v>0</v>
      </c>
      <c r="E147" s="3" t="s">
        <v>67</v>
      </c>
      <c r="F147" s="3">
        <v>30717689190</v>
      </c>
      <c r="G147" s="4">
        <v>-1007973.03</v>
      </c>
    </row>
    <row r="148" spans="1:7" x14ac:dyDescent="0.25">
      <c r="A148" s="2">
        <v>44845</v>
      </c>
      <c r="B148" s="3" t="s">
        <v>27</v>
      </c>
      <c r="C148" s="4">
        <v>0</v>
      </c>
      <c r="D148" s="4">
        <v>900000</v>
      </c>
      <c r="E148" s="3" t="s">
        <v>61</v>
      </c>
      <c r="F148" s="3">
        <v>30712013962</v>
      </c>
      <c r="G148" s="4">
        <v>-107973.03</v>
      </c>
    </row>
    <row r="149" spans="1:7" x14ac:dyDescent="0.25">
      <c r="A149" s="2">
        <v>44845</v>
      </c>
      <c r="B149" s="3" t="s">
        <v>31</v>
      </c>
      <c r="C149" s="4">
        <v>846550</v>
      </c>
      <c r="D149" s="4">
        <v>0</v>
      </c>
      <c r="E149" s="3">
        <v>140309093</v>
      </c>
      <c r="F149" s="3" t="s">
        <v>90</v>
      </c>
      <c r="G149" s="4">
        <v>-954523.03</v>
      </c>
    </row>
    <row r="150" spans="1:7" x14ac:dyDescent="0.25">
      <c r="A150" s="2">
        <v>44845</v>
      </c>
      <c r="B150" s="3" t="s">
        <v>11</v>
      </c>
      <c r="C150" s="4">
        <v>14130</v>
      </c>
      <c r="D150" s="4">
        <v>0</v>
      </c>
      <c r="E150" s="3" t="s">
        <v>91</v>
      </c>
      <c r="F150" s="3">
        <v>20261326877</v>
      </c>
      <c r="G150" s="4">
        <v>-968653.03</v>
      </c>
    </row>
    <row r="151" spans="1:7" x14ac:dyDescent="0.25">
      <c r="A151" s="2">
        <v>44845</v>
      </c>
      <c r="B151" s="3" t="s">
        <v>69</v>
      </c>
      <c r="C151" s="4">
        <v>315</v>
      </c>
      <c r="D151" s="4">
        <v>0</v>
      </c>
      <c r="E151" s="3"/>
      <c r="F151" s="3"/>
      <c r="G151" s="4">
        <v>-968968.03</v>
      </c>
    </row>
    <row r="152" spans="1:7" x14ac:dyDescent="0.25">
      <c r="A152" s="2">
        <v>44845</v>
      </c>
      <c r="B152" s="3" t="s">
        <v>70</v>
      </c>
      <c r="C152" s="4">
        <v>66.150000000000006</v>
      </c>
      <c r="D152" s="4">
        <v>0</v>
      </c>
      <c r="E152" s="3"/>
      <c r="F152" s="3"/>
      <c r="G152" s="4">
        <v>-969034.18</v>
      </c>
    </row>
    <row r="153" spans="1:7" x14ac:dyDescent="0.25">
      <c r="A153" s="2">
        <v>44845</v>
      </c>
      <c r="B153" s="3" t="s">
        <v>13</v>
      </c>
      <c r="C153" s="4">
        <v>37088.019999999997</v>
      </c>
      <c r="D153" s="4">
        <v>0</v>
      </c>
      <c r="E153" s="3"/>
      <c r="F153" s="3"/>
      <c r="G153" s="4">
        <v>-1006122.2</v>
      </c>
    </row>
    <row r="154" spans="1:7" x14ac:dyDescent="0.25">
      <c r="A154" s="2">
        <v>44845</v>
      </c>
      <c r="B154" s="3" t="s">
        <v>14</v>
      </c>
      <c r="C154" s="4">
        <v>2873.36</v>
      </c>
      <c r="D154" s="4">
        <v>0</v>
      </c>
      <c r="E154" s="3"/>
      <c r="F154" s="3"/>
      <c r="G154" s="4">
        <v>-1008995.56</v>
      </c>
    </row>
    <row r="155" spans="1:7" x14ac:dyDescent="0.25">
      <c r="A155" s="2">
        <v>44845</v>
      </c>
      <c r="B155" s="3" t="s">
        <v>92</v>
      </c>
      <c r="C155" s="4">
        <v>500000</v>
      </c>
      <c r="D155" s="4">
        <v>0</v>
      </c>
      <c r="E155" s="3"/>
      <c r="F155" s="3"/>
      <c r="G155" s="4">
        <v>-1508995.56</v>
      </c>
    </row>
    <row r="156" spans="1:7" x14ac:dyDescent="0.25">
      <c r="A156" s="2">
        <v>44845</v>
      </c>
      <c r="B156" s="3" t="s">
        <v>93</v>
      </c>
      <c r="C156" s="4">
        <v>500000</v>
      </c>
      <c r="D156" s="4">
        <v>0</v>
      </c>
      <c r="E156" s="3"/>
      <c r="F156" s="3"/>
      <c r="G156" s="4">
        <v>-2008995.56</v>
      </c>
    </row>
    <row r="157" spans="1:7" x14ac:dyDescent="0.25">
      <c r="A157" s="2">
        <v>44845</v>
      </c>
      <c r="B157" s="3" t="s">
        <v>13</v>
      </c>
      <c r="C157" s="4">
        <v>6000</v>
      </c>
      <c r="D157" s="4">
        <v>0</v>
      </c>
      <c r="E157" s="3"/>
      <c r="F157" s="3"/>
      <c r="G157" s="4">
        <v>-2014995.56</v>
      </c>
    </row>
    <row r="158" spans="1:7" x14ac:dyDescent="0.25">
      <c r="A158" s="2">
        <v>44846</v>
      </c>
      <c r="B158" s="3" t="s">
        <v>94</v>
      </c>
      <c r="C158" s="4">
        <v>55996.63</v>
      </c>
      <c r="D158" s="4">
        <v>0</v>
      </c>
      <c r="E158" s="3"/>
      <c r="F158" s="3"/>
      <c r="G158" s="4">
        <v>-2070992.19</v>
      </c>
    </row>
    <row r="159" spans="1:7" x14ac:dyDescent="0.25">
      <c r="A159" s="2">
        <v>44846</v>
      </c>
      <c r="B159" s="3" t="s">
        <v>95</v>
      </c>
      <c r="C159" s="4">
        <v>213801.4</v>
      </c>
      <c r="D159" s="4">
        <v>0</v>
      </c>
      <c r="E159" s="3"/>
      <c r="F159" s="3"/>
      <c r="G159" s="4">
        <v>-2284793.59</v>
      </c>
    </row>
    <row r="160" spans="1:7" x14ac:dyDescent="0.25">
      <c r="A160" s="2">
        <v>44846</v>
      </c>
      <c r="B160" s="3" t="s">
        <v>96</v>
      </c>
      <c r="C160" s="4">
        <v>228037.28</v>
      </c>
      <c r="D160" s="4">
        <v>0</v>
      </c>
      <c r="E160" s="3"/>
      <c r="F160" s="3"/>
      <c r="G160" s="4">
        <v>-2512830.87</v>
      </c>
    </row>
    <row r="161" spans="1:7" x14ac:dyDescent="0.25">
      <c r="A161" s="2">
        <v>44846</v>
      </c>
      <c r="B161" s="3" t="s">
        <v>97</v>
      </c>
      <c r="C161" s="4">
        <v>238000</v>
      </c>
      <c r="D161" s="4">
        <v>0</v>
      </c>
      <c r="E161" s="3"/>
      <c r="F161" s="3"/>
      <c r="G161" s="4">
        <v>-2750830.87</v>
      </c>
    </row>
    <row r="162" spans="1:7" x14ac:dyDescent="0.25">
      <c r="A162" s="2">
        <v>44846</v>
      </c>
      <c r="B162" s="3" t="s">
        <v>98</v>
      </c>
      <c r="C162" s="4">
        <v>270000</v>
      </c>
      <c r="D162" s="4">
        <v>0</v>
      </c>
      <c r="E162" s="3"/>
      <c r="F162" s="3"/>
      <c r="G162" s="4">
        <v>-3020830.87</v>
      </c>
    </row>
    <row r="163" spans="1:7" x14ac:dyDescent="0.25">
      <c r="A163" s="2">
        <v>44846</v>
      </c>
      <c r="B163" s="3" t="s">
        <v>99</v>
      </c>
      <c r="C163" s="4">
        <v>310920.92</v>
      </c>
      <c r="D163" s="4">
        <v>0</v>
      </c>
      <c r="E163" s="3"/>
      <c r="F163" s="3"/>
      <c r="G163" s="4">
        <v>-3331751.79</v>
      </c>
    </row>
    <row r="164" spans="1:7" x14ac:dyDescent="0.25">
      <c r="A164" s="2">
        <v>44846</v>
      </c>
      <c r="B164" s="3" t="s">
        <v>100</v>
      </c>
      <c r="C164" s="4">
        <v>347184.73</v>
      </c>
      <c r="D164" s="4">
        <v>0</v>
      </c>
      <c r="E164" s="3"/>
      <c r="F164" s="3"/>
      <c r="G164" s="4">
        <v>-3678936.52</v>
      </c>
    </row>
    <row r="165" spans="1:7" x14ac:dyDescent="0.25">
      <c r="A165" s="2">
        <v>44846</v>
      </c>
      <c r="B165" s="3" t="s">
        <v>101</v>
      </c>
      <c r="C165" s="4">
        <v>362669.7</v>
      </c>
      <c r="D165" s="4">
        <v>0</v>
      </c>
      <c r="E165" s="3"/>
      <c r="F165" s="3"/>
      <c r="G165" s="4">
        <v>-4041606.22</v>
      </c>
    </row>
    <row r="166" spans="1:7" x14ac:dyDescent="0.25">
      <c r="A166" s="2">
        <v>44846</v>
      </c>
      <c r="B166" s="3" t="s">
        <v>102</v>
      </c>
      <c r="C166" s="4">
        <v>364187.21</v>
      </c>
      <c r="D166" s="4">
        <v>0</v>
      </c>
      <c r="E166" s="3"/>
      <c r="F166" s="3"/>
      <c r="G166" s="4">
        <v>-4405793.43</v>
      </c>
    </row>
    <row r="167" spans="1:7" x14ac:dyDescent="0.25">
      <c r="A167" s="2">
        <v>44846</v>
      </c>
      <c r="B167" s="3" t="s">
        <v>103</v>
      </c>
      <c r="C167" s="4">
        <v>377054</v>
      </c>
      <c r="D167" s="4">
        <v>0</v>
      </c>
      <c r="E167" s="3"/>
      <c r="F167" s="3"/>
      <c r="G167" s="4">
        <v>-4782847.43</v>
      </c>
    </row>
    <row r="168" spans="1:7" x14ac:dyDescent="0.25">
      <c r="A168" s="2">
        <v>44846</v>
      </c>
      <c r="B168" s="3" t="s">
        <v>104</v>
      </c>
      <c r="C168" s="4">
        <v>378649</v>
      </c>
      <c r="D168" s="4">
        <v>0</v>
      </c>
      <c r="E168" s="3"/>
      <c r="F168" s="3"/>
      <c r="G168" s="4">
        <v>-5161496.43</v>
      </c>
    </row>
    <row r="169" spans="1:7" x14ac:dyDescent="0.25">
      <c r="A169" s="2">
        <v>44846</v>
      </c>
      <c r="B169" s="3" t="s">
        <v>105</v>
      </c>
      <c r="C169" s="4">
        <v>385560</v>
      </c>
      <c r="D169" s="4">
        <v>0</v>
      </c>
      <c r="E169" s="3"/>
      <c r="F169" s="3"/>
      <c r="G169" s="4">
        <v>-5547056.4299999997</v>
      </c>
    </row>
    <row r="170" spans="1:7" x14ac:dyDescent="0.25">
      <c r="A170" s="2">
        <v>44846</v>
      </c>
      <c r="B170" s="3" t="s">
        <v>106</v>
      </c>
      <c r="C170" s="4">
        <v>405000</v>
      </c>
      <c r="D170" s="4">
        <v>0</v>
      </c>
      <c r="E170" s="3"/>
      <c r="F170" s="3"/>
      <c r="G170" s="4">
        <v>-5952056.4299999997</v>
      </c>
    </row>
    <row r="171" spans="1:7" x14ac:dyDescent="0.25">
      <c r="A171" s="2">
        <v>44846</v>
      </c>
      <c r="B171" s="3" t="s">
        <v>107</v>
      </c>
      <c r="C171" s="4">
        <v>500000</v>
      </c>
      <c r="D171" s="4">
        <v>0</v>
      </c>
      <c r="E171" s="3"/>
      <c r="F171" s="3"/>
      <c r="G171" s="4">
        <v>-6452056.4299999997</v>
      </c>
    </row>
    <row r="172" spans="1:7" x14ac:dyDescent="0.25">
      <c r="A172" s="2">
        <v>44846</v>
      </c>
      <c r="B172" s="3" t="s">
        <v>108</v>
      </c>
      <c r="C172" s="4">
        <v>500000</v>
      </c>
      <c r="D172" s="4">
        <v>0</v>
      </c>
      <c r="E172" s="3"/>
      <c r="F172" s="3"/>
      <c r="G172" s="4">
        <v>-6952056.4299999997</v>
      </c>
    </row>
    <row r="173" spans="1:7" x14ac:dyDescent="0.25">
      <c r="A173" s="2">
        <v>44846</v>
      </c>
      <c r="B173" s="3" t="s">
        <v>109</v>
      </c>
      <c r="C173" s="4">
        <v>1118250</v>
      </c>
      <c r="D173" s="4">
        <v>0</v>
      </c>
      <c r="E173" s="3"/>
      <c r="F173" s="3"/>
      <c r="G173" s="4">
        <v>-8070306.4299999997</v>
      </c>
    </row>
    <row r="174" spans="1:7" x14ac:dyDescent="0.25">
      <c r="A174" s="2">
        <v>44846</v>
      </c>
      <c r="B174" s="3" t="s">
        <v>110</v>
      </c>
      <c r="C174" s="4">
        <v>0</v>
      </c>
      <c r="D174" s="4">
        <v>4008346.49</v>
      </c>
      <c r="E174" s="3" t="s">
        <v>111</v>
      </c>
      <c r="F174" s="3"/>
      <c r="G174" s="4">
        <v>-4061959.94</v>
      </c>
    </row>
    <row r="175" spans="1:7" x14ac:dyDescent="0.25">
      <c r="A175" s="2">
        <v>44846</v>
      </c>
      <c r="B175" s="3" t="s">
        <v>27</v>
      </c>
      <c r="C175" s="4">
        <v>0</v>
      </c>
      <c r="D175" s="4">
        <v>2400000</v>
      </c>
      <c r="E175" s="3" t="s">
        <v>28</v>
      </c>
      <c r="F175" s="3">
        <v>30712013962</v>
      </c>
      <c r="G175" s="4">
        <v>-1661959.94</v>
      </c>
    </row>
    <row r="176" spans="1:7" x14ac:dyDescent="0.25">
      <c r="A176" s="2">
        <v>44846</v>
      </c>
      <c r="B176" s="3" t="s">
        <v>11</v>
      </c>
      <c r="C176" s="4">
        <v>81796</v>
      </c>
      <c r="D176" s="4">
        <v>0</v>
      </c>
      <c r="E176" s="3" t="s">
        <v>112</v>
      </c>
      <c r="F176" s="3">
        <v>33559973489</v>
      </c>
      <c r="G176" s="4">
        <v>-1743755.94</v>
      </c>
    </row>
    <row r="177" spans="1:7" x14ac:dyDescent="0.25">
      <c r="A177" s="2">
        <v>44846</v>
      </c>
      <c r="B177" s="3" t="s">
        <v>113</v>
      </c>
      <c r="C177" s="4">
        <v>90000</v>
      </c>
      <c r="D177" s="4">
        <v>0</v>
      </c>
      <c r="E177" s="3" t="s">
        <v>29</v>
      </c>
      <c r="F177" s="3">
        <v>30712013962</v>
      </c>
      <c r="G177" s="4">
        <v>-1833755.94</v>
      </c>
    </row>
    <row r="178" spans="1:7" x14ac:dyDescent="0.25">
      <c r="A178" s="2">
        <v>44846</v>
      </c>
      <c r="B178" s="3" t="s">
        <v>114</v>
      </c>
      <c r="C178" s="4">
        <v>35894.44</v>
      </c>
      <c r="D178" s="4">
        <v>0</v>
      </c>
      <c r="E178" s="3" t="s">
        <v>115</v>
      </c>
      <c r="F178" s="3"/>
      <c r="G178" s="4">
        <v>-1869650.38</v>
      </c>
    </row>
    <row r="179" spans="1:7" x14ac:dyDescent="0.25">
      <c r="A179" s="2">
        <v>44846</v>
      </c>
      <c r="B179" s="3" t="s">
        <v>70</v>
      </c>
      <c r="C179" s="4">
        <v>3768.92</v>
      </c>
      <c r="D179" s="4">
        <v>0</v>
      </c>
      <c r="E179" s="3" t="s">
        <v>115</v>
      </c>
      <c r="F179" s="3"/>
      <c r="G179" s="4">
        <v>-1873419.3</v>
      </c>
    </row>
    <row r="180" spans="1:7" x14ac:dyDescent="0.25">
      <c r="A180" s="2">
        <v>44846</v>
      </c>
      <c r="B180" s="3" t="s">
        <v>114</v>
      </c>
      <c r="C180" s="4">
        <v>5372.39</v>
      </c>
      <c r="D180" s="4">
        <v>0</v>
      </c>
      <c r="E180" s="3" t="s">
        <v>115</v>
      </c>
      <c r="F180" s="3"/>
      <c r="G180" s="4">
        <v>-1878791.69</v>
      </c>
    </row>
    <row r="181" spans="1:7" x14ac:dyDescent="0.25">
      <c r="A181" s="2">
        <v>44846</v>
      </c>
      <c r="B181" s="3" t="s">
        <v>70</v>
      </c>
      <c r="C181" s="4">
        <v>564.1</v>
      </c>
      <c r="D181" s="4">
        <v>0</v>
      </c>
      <c r="E181" s="3" t="s">
        <v>115</v>
      </c>
      <c r="F181" s="3"/>
      <c r="G181" s="4">
        <v>-1879355.79</v>
      </c>
    </row>
    <row r="182" spans="1:7" x14ac:dyDescent="0.25">
      <c r="A182" s="2">
        <v>44846</v>
      </c>
      <c r="B182" s="3" t="s">
        <v>114</v>
      </c>
      <c r="C182" s="4">
        <v>27855.98</v>
      </c>
      <c r="D182" s="4">
        <v>0</v>
      </c>
      <c r="E182" s="3" t="s">
        <v>115</v>
      </c>
      <c r="F182" s="3"/>
      <c r="G182" s="4">
        <v>-1907211.77</v>
      </c>
    </row>
    <row r="183" spans="1:7" x14ac:dyDescent="0.25">
      <c r="A183" s="2">
        <v>44846</v>
      </c>
      <c r="B183" s="3" t="s">
        <v>70</v>
      </c>
      <c r="C183" s="4">
        <v>2924.88</v>
      </c>
      <c r="D183" s="4">
        <v>0</v>
      </c>
      <c r="E183" s="3" t="s">
        <v>115</v>
      </c>
      <c r="F183" s="3"/>
      <c r="G183" s="4">
        <v>-1910136.65</v>
      </c>
    </row>
    <row r="184" spans="1:7" x14ac:dyDescent="0.25">
      <c r="A184" s="2">
        <v>44846</v>
      </c>
      <c r="B184" s="3" t="s">
        <v>114</v>
      </c>
      <c r="C184" s="4">
        <v>35841.620000000003</v>
      </c>
      <c r="D184" s="4">
        <v>0</v>
      </c>
      <c r="E184" s="3" t="s">
        <v>115</v>
      </c>
      <c r="F184" s="3"/>
      <c r="G184" s="4">
        <v>-1945978.27</v>
      </c>
    </row>
    <row r="185" spans="1:7" x14ac:dyDescent="0.25">
      <c r="A185" s="2">
        <v>44846</v>
      </c>
      <c r="B185" s="3" t="s">
        <v>70</v>
      </c>
      <c r="C185" s="4">
        <v>3763.37</v>
      </c>
      <c r="D185" s="4">
        <v>0</v>
      </c>
      <c r="E185" s="3" t="s">
        <v>115</v>
      </c>
      <c r="F185" s="3"/>
      <c r="G185" s="4">
        <v>-1949741.64</v>
      </c>
    </row>
    <row r="186" spans="1:7" x14ac:dyDescent="0.25">
      <c r="A186" s="2">
        <v>44846</v>
      </c>
      <c r="B186" s="3" t="s">
        <v>114</v>
      </c>
      <c r="C186" s="4">
        <v>43613.77</v>
      </c>
      <c r="D186" s="4">
        <v>0</v>
      </c>
      <c r="E186" s="3" t="s">
        <v>115</v>
      </c>
      <c r="F186" s="3"/>
      <c r="G186" s="4">
        <v>-1993355.41</v>
      </c>
    </row>
    <row r="187" spans="1:7" x14ac:dyDescent="0.25">
      <c r="A187" s="2">
        <v>44846</v>
      </c>
      <c r="B187" s="3" t="s">
        <v>70</v>
      </c>
      <c r="C187" s="4">
        <v>4579.45</v>
      </c>
      <c r="D187" s="4">
        <v>0</v>
      </c>
      <c r="E187" s="3" t="s">
        <v>115</v>
      </c>
      <c r="F187" s="3"/>
      <c r="G187" s="4">
        <v>-1997934.86</v>
      </c>
    </row>
    <row r="188" spans="1:7" x14ac:dyDescent="0.25">
      <c r="A188" s="2">
        <v>44846</v>
      </c>
      <c r="B188" s="3" t="s">
        <v>13</v>
      </c>
      <c r="C188" s="4">
        <v>36916.25</v>
      </c>
      <c r="D188" s="4">
        <v>0</v>
      </c>
      <c r="E188" s="3"/>
      <c r="F188" s="3"/>
      <c r="G188" s="4">
        <v>-2034851.11</v>
      </c>
    </row>
    <row r="189" spans="1:7" x14ac:dyDescent="0.25">
      <c r="A189" s="2">
        <v>44846</v>
      </c>
      <c r="B189" s="3" t="s">
        <v>14</v>
      </c>
      <c r="C189" s="4">
        <v>24050.080000000002</v>
      </c>
      <c r="D189" s="4">
        <v>0</v>
      </c>
      <c r="E189" s="3"/>
      <c r="F189" s="3"/>
      <c r="G189" s="4">
        <v>-2058901.19</v>
      </c>
    </row>
    <row r="190" spans="1:7" x14ac:dyDescent="0.25">
      <c r="A190" s="2">
        <v>44846</v>
      </c>
      <c r="B190" s="3" t="s">
        <v>116</v>
      </c>
      <c r="C190" s="4">
        <v>101259.37</v>
      </c>
      <c r="D190" s="4">
        <v>0</v>
      </c>
      <c r="E190" s="3"/>
      <c r="F190" s="3"/>
      <c r="G190" s="4">
        <v>-2160160.56</v>
      </c>
    </row>
    <row r="191" spans="1:7" x14ac:dyDescent="0.25">
      <c r="A191" s="2">
        <v>44846</v>
      </c>
      <c r="B191" s="3" t="s">
        <v>117</v>
      </c>
      <c r="C191" s="4">
        <v>162000</v>
      </c>
      <c r="D191" s="4">
        <v>0</v>
      </c>
      <c r="E191" s="3"/>
      <c r="F191" s="3"/>
      <c r="G191" s="4">
        <v>-2322160.56</v>
      </c>
    </row>
    <row r="192" spans="1:7" x14ac:dyDescent="0.25">
      <c r="A192" s="2">
        <v>44846</v>
      </c>
      <c r="B192" s="3" t="s">
        <v>118</v>
      </c>
      <c r="C192" s="4">
        <v>891870</v>
      </c>
      <c r="D192" s="4">
        <v>0</v>
      </c>
      <c r="E192" s="3"/>
      <c r="F192" s="3"/>
      <c r="G192" s="4">
        <v>-3214030.56</v>
      </c>
    </row>
    <row r="193" spans="1:7" x14ac:dyDescent="0.25">
      <c r="A193" s="2">
        <v>44846</v>
      </c>
      <c r="B193" s="3" t="s">
        <v>119</v>
      </c>
      <c r="C193" s="4">
        <v>1012260</v>
      </c>
      <c r="D193" s="4">
        <v>0</v>
      </c>
      <c r="E193" s="3"/>
      <c r="F193" s="3"/>
      <c r="G193" s="4">
        <v>-4226290.5599999996</v>
      </c>
    </row>
    <row r="194" spans="1:7" x14ac:dyDescent="0.25">
      <c r="A194" s="2">
        <v>44846</v>
      </c>
      <c r="B194" s="3" t="s">
        <v>13</v>
      </c>
      <c r="C194" s="4">
        <v>13004.34</v>
      </c>
      <c r="D194" s="4">
        <v>0</v>
      </c>
      <c r="E194" s="3"/>
      <c r="F194" s="3"/>
      <c r="G194" s="4">
        <v>-4239294.9000000004</v>
      </c>
    </row>
    <row r="195" spans="1:7" x14ac:dyDescent="0.25">
      <c r="A195" s="2">
        <v>44847</v>
      </c>
      <c r="B195" s="3" t="s">
        <v>120</v>
      </c>
      <c r="C195" s="4">
        <v>362669.7</v>
      </c>
      <c r="D195" s="4">
        <v>0</v>
      </c>
      <c r="E195" s="3"/>
      <c r="F195" s="3"/>
      <c r="G195" s="4">
        <v>-4601964.5999999996</v>
      </c>
    </row>
    <row r="196" spans="1:7" x14ac:dyDescent="0.25">
      <c r="A196" s="2">
        <v>44847</v>
      </c>
      <c r="B196" s="3" t="s">
        <v>121</v>
      </c>
      <c r="C196" s="4">
        <v>400000</v>
      </c>
      <c r="D196" s="4">
        <v>0</v>
      </c>
      <c r="E196" s="3"/>
      <c r="F196" s="3"/>
      <c r="G196" s="4">
        <v>-5001964.5999999996</v>
      </c>
    </row>
    <row r="197" spans="1:7" x14ac:dyDescent="0.25">
      <c r="A197" s="2">
        <v>44847</v>
      </c>
      <c r="B197" s="3" t="s">
        <v>122</v>
      </c>
      <c r="C197" s="4">
        <v>422900</v>
      </c>
      <c r="D197" s="4">
        <v>0</v>
      </c>
      <c r="E197" s="3"/>
      <c r="F197" s="3"/>
      <c r="G197" s="4">
        <v>-5424864.5999999996</v>
      </c>
    </row>
    <row r="198" spans="1:7" x14ac:dyDescent="0.25">
      <c r="A198" s="2">
        <v>44847</v>
      </c>
      <c r="B198" s="3" t="s">
        <v>123</v>
      </c>
      <c r="C198" s="4">
        <v>530527</v>
      </c>
      <c r="D198" s="4">
        <v>0</v>
      </c>
      <c r="E198" s="3"/>
      <c r="F198" s="3"/>
      <c r="G198" s="4">
        <v>-5955391.5999999996</v>
      </c>
    </row>
    <row r="199" spans="1:7" x14ac:dyDescent="0.25">
      <c r="A199" s="2">
        <v>44847</v>
      </c>
      <c r="B199" s="3" t="s">
        <v>124</v>
      </c>
      <c r="C199" s="4">
        <v>540000</v>
      </c>
      <c r="D199" s="4">
        <v>0</v>
      </c>
      <c r="E199" s="3"/>
      <c r="F199" s="3"/>
      <c r="G199" s="4">
        <v>-6495391.5999999996</v>
      </c>
    </row>
    <row r="200" spans="1:7" x14ac:dyDescent="0.25">
      <c r="A200" s="2">
        <v>44847</v>
      </c>
      <c r="B200" s="3" t="s">
        <v>125</v>
      </c>
      <c r="C200" s="4">
        <v>605000</v>
      </c>
      <c r="D200" s="4">
        <v>0</v>
      </c>
      <c r="E200" s="3"/>
      <c r="F200" s="3"/>
      <c r="G200" s="4">
        <v>-7100391.5999999996</v>
      </c>
    </row>
    <row r="201" spans="1:7" x14ac:dyDescent="0.25">
      <c r="A201" s="2">
        <v>44847</v>
      </c>
      <c r="B201" s="3" t="s">
        <v>126</v>
      </c>
      <c r="C201" s="4">
        <v>891870</v>
      </c>
      <c r="D201" s="4">
        <v>0</v>
      </c>
      <c r="E201" s="3"/>
      <c r="F201" s="3"/>
      <c r="G201" s="4">
        <v>-7992261.5999999996</v>
      </c>
    </row>
    <row r="202" spans="1:7" x14ac:dyDescent="0.25">
      <c r="A202" s="2">
        <v>44847</v>
      </c>
      <c r="B202" s="3" t="s">
        <v>127</v>
      </c>
      <c r="C202" s="4">
        <v>930620</v>
      </c>
      <c r="D202" s="4">
        <v>0</v>
      </c>
      <c r="E202" s="3"/>
      <c r="F202" s="3"/>
      <c r="G202" s="4">
        <v>-8922881.5999999996</v>
      </c>
    </row>
    <row r="203" spans="1:7" x14ac:dyDescent="0.25">
      <c r="A203" s="2">
        <v>44847</v>
      </c>
      <c r="B203" s="3" t="s">
        <v>128</v>
      </c>
      <c r="C203" s="4">
        <v>1046905</v>
      </c>
      <c r="D203" s="4">
        <v>0</v>
      </c>
      <c r="E203" s="3"/>
      <c r="F203" s="3"/>
      <c r="G203" s="4">
        <v>-9969786.5999999996</v>
      </c>
    </row>
    <row r="204" spans="1:7" x14ac:dyDescent="0.25">
      <c r="A204" s="2">
        <v>44847</v>
      </c>
      <c r="B204" s="3" t="s">
        <v>9</v>
      </c>
      <c r="C204" s="4">
        <v>0</v>
      </c>
      <c r="D204" s="4">
        <v>4400000</v>
      </c>
      <c r="E204" s="3" t="s">
        <v>30</v>
      </c>
      <c r="F204" s="3">
        <v>30712013962</v>
      </c>
      <c r="G204" s="4">
        <v>-5569786.5999999996</v>
      </c>
    </row>
    <row r="205" spans="1:7" x14ac:dyDescent="0.25">
      <c r="A205" s="2">
        <v>44847</v>
      </c>
      <c r="B205" s="3" t="s">
        <v>9</v>
      </c>
      <c r="C205" s="4">
        <v>0</v>
      </c>
      <c r="D205" s="4">
        <v>2700000</v>
      </c>
      <c r="E205" s="3" t="s">
        <v>10</v>
      </c>
      <c r="F205" s="3">
        <v>30712013962</v>
      </c>
      <c r="G205" s="4">
        <v>-2869786.6</v>
      </c>
    </row>
    <row r="206" spans="1:7" x14ac:dyDescent="0.25">
      <c r="A206" s="2">
        <v>44847</v>
      </c>
      <c r="B206" s="3" t="s">
        <v>110</v>
      </c>
      <c r="C206" s="4">
        <v>0</v>
      </c>
      <c r="D206" s="4">
        <v>1594716.45</v>
      </c>
      <c r="E206" s="3" t="s">
        <v>111</v>
      </c>
      <c r="F206" s="3"/>
      <c r="G206" s="4">
        <v>-1275070.1499999999</v>
      </c>
    </row>
    <row r="207" spans="1:7" x14ac:dyDescent="0.25">
      <c r="A207" s="2">
        <v>44847</v>
      </c>
      <c r="B207" s="3" t="s">
        <v>27</v>
      </c>
      <c r="C207" s="4">
        <v>0</v>
      </c>
      <c r="D207" s="4">
        <v>1800000</v>
      </c>
      <c r="E207" s="3" t="s">
        <v>61</v>
      </c>
      <c r="F207" s="3">
        <v>30712013962</v>
      </c>
      <c r="G207" s="4">
        <v>524929.85</v>
      </c>
    </row>
    <row r="208" spans="1:7" x14ac:dyDescent="0.25">
      <c r="A208" s="2">
        <v>44847</v>
      </c>
      <c r="B208" s="3" t="s">
        <v>27</v>
      </c>
      <c r="C208" s="4">
        <v>0</v>
      </c>
      <c r="D208" s="4">
        <v>1800000</v>
      </c>
      <c r="E208" s="3" t="s">
        <v>28</v>
      </c>
      <c r="F208" s="3">
        <v>30712013962</v>
      </c>
      <c r="G208" s="4">
        <v>2324929.85</v>
      </c>
    </row>
    <row r="209" spans="1:7" x14ac:dyDescent="0.25">
      <c r="A209" s="2">
        <v>44847</v>
      </c>
      <c r="B209" s="3" t="s">
        <v>27</v>
      </c>
      <c r="C209" s="4">
        <v>0</v>
      </c>
      <c r="D209" s="4">
        <v>90000</v>
      </c>
      <c r="E209" s="3" t="s">
        <v>28</v>
      </c>
      <c r="F209" s="3">
        <v>30712013962</v>
      </c>
      <c r="G209" s="4">
        <v>2414929.85</v>
      </c>
    </row>
    <row r="210" spans="1:7" x14ac:dyDescent="0.25">
      <c r="A210" s="2">
        <v>44847</v>
      </c>
      <c r="B210" s="3" t="s">
        <v>31</v>
      </c>
      <c r="C210" s="4">
        <v>22112.400000000001</v>
      </c>
      <c r="D210" s="4">
        <v>0</v>
      </c>
      <c r="E210" s="3">
        <v>140599682</v>
      </c>
      <c r="F210" s="3" t="s">
        <v>90</v>
      </c>
      <c r="G210" s="4">
        <v>2392817.4500000002</v>
      </c>
    </row>
    <row r="211" spans="1:7" x14ac:dyDescent="0.25">
      <c r="A211" s="2">
        <v>44847</v>
      </c>
      <c r="B211" s="3" t="s">
        <v>114</v>
      </c>
      <c r="C211" s="4">
        <v>8506.4</v>
      </c>
      <c r="D211" s="4">
        <v>0</v>
      </c>
      <c r="E211" s="3" t="s">
        <v>129</v>
      </c>
      <c r="F211" s="3"/>
      <c r="G211" s="4">
        <v>2384311.0499999998</v>
      </c>
    </row>
    <row r="212" spans="1:7" x14ac:dyDescent="0.25">
      <c r="A212" s="2">
        <v>44847</v>
      </c>
      <c r="B212" s="3" t="s">
        <v>70</v>
      </c>
      <c r="C212" s="4">
        <v>893.17</v>
      </c>
      <c r="D212" s="4">
        <v>0</v>
      </c>
      <c r="E212" s="3" t="s">
        <v>129</v>
      </c>
      <c r="F212" s="3"/>
      <c r="G212" s="4">
        <v>2383417.88</v>
      </c>
    </row>
    <row r="213" spans="1:7" x14ac:dyDescent="0.25">
      <c r="A213" s="2">
        <v>44847</v>
      </c>
      <c r="B213" s="3" t="s">
        <v>114</v>
      </c>
      <c r="C213" s="4">
        <v>13726.49</v>
      </c>
      <c r="D213" s="4">
        <v>0</v>
      </c>
      <c r="E213" s="3" t="s">
        <v>129</v>
      </c>
      <c r="F213" s="3"/>
      <c r="G213" s="4">
        <v>2369691.39</v>
      </c>
    </row>
    <row r="214" spans="1:7" x14ac:dyDescent="0.25">
      <c r="A214" s="2">
        <v>44847</v>
      </c>
      <c r="B214" s="3" t="s">
        <v>70</v>
      </c>
      <c r="C214" s="4">
        <v>1441.28</v>
      </c>
      <c r="D214" s="4">
        <v>0</v>
      </c>
      <c r="E214" s="3" t="s">
        <v>129</v>
      </c>
      <c r="F214" s="3"/>
      <c r="G214" s="4">
        <v>2368250.11</v>
      </c>
    </row>
    <row r="215" spans="1:7" x14ac:dyDescent="0.25">
      <c r="A215" s="2">
        <v>44847</v>
      </c>
      <c r="B215" s="3" t="s">
        <v>114</v>
      </c>
      <c r="C215" s="4">
        <v>8729.23</v>
      </c>
      <c r="D215" s="4">
        <v>0</v>
      </c>
      <c r="E215" s="3" t="s">
        <v>129</v>
      </c>
      <c r="F215" s="3"/>
      <c r="G215" s="4">
        <v>2359520.88</v>
      </c>
    </row>
    <row r="216" spans="1:7" x14ac:dyDescent="0.25">
      <c r="A216" s="2">
        <v>44847</v>
      </c>
      <c r="B216" s="3" t="s">
        <v>70</v>
      </c>
      <c r="C216" s="4">
        <v>916.57</v>
      </c>
      <c r="D216" s="4">
        <v>0</v>
      </c>
      <c r="E216" s="3" t="s">
        <v>129</v>
      </c>
      <c r="F216" s="3"/>
      <c r="G216" s="4">
        <v>2358604.31</v>
      </c>
    </row>
    <row r="217" spans="1:7" x14ac:dyDescent="0.25">
      <c r="A217" s="2">
        <v>44847</v>
      </c>
      <c r="B217" s="3" t="s">
        <v>114</v>
      </c>
      <c r="C217" s="4">
        <v>18803.39</v>
      </c>
      <c r="D217" s="4">
        <v>0</v>
      </c>
      <c r="E217" s="3" t="s">
        <v>129</v>
      </c>
      <c r="F217" s="3"/>
      <c r="G217" s="4">
        <v>2339800.92</v>
      </c>
    </row>
    <row r="218" spans="1:7" x14ac:dyDescent="0.25">
      <c r="A218" s="2">
        <v>44847</v>
      </c>
      <c r="B218" s="3" t="s">
        <v>70</v>
      </c>
      <c r="C218" s="4">
        <v>1974.36</v>
      </c>
      <c r="D218" s="4">
        <v>0</v>
      </c>
      <c r="E218" s="3" t="s">
        <v>129</v>
      </c>
      <c r="F218" s="3"/>
      <c r="G218" s="4">
        <v>2337826.56</v>
      </c>
    </row>
    <row r="219" spans="1:7" x14ac:dyDescent="0.25">
      <c r="A219" s="2">
        <v>44847</v>
      </c>
      <c r="B219" s="3" t="s">
        <v>114</v>
      </c>
      <c r="C219" s="4">
        <v>12823.88</v>
      </c>
      <c r="D219" s="4">
        <v>0</v>
      </c>
      <c r="E219" s="3" t="s">
        <v>129</v>
      </c>
      <c r="F219" s="3"/>
      <c r="G219" s="4">
        <v>2325002.6800000002</v>
      </c>
    </row>
    <row r="220" spans="1:7" x14ac:dyDescent="0.25">
      <c r="A220" s="2">
        <v>44847</v>
      </c>
      <c r="B220" s="3" t="s">
        <v>70</v>
      </c>
      <c r="C220" s="4">
        <v>1346.51</v>
      </c>
      <c r="D220" s="4">
        <v>0</v>
      </c>
      <c r="E220" s="3" t="s">
        <v>129</v>
      </c>
      <c r="F220" s="3"/>
      <c r="G220" s="4">
        <v>2323656.17</v>
      </c>
    </row>
    <row r="221" spans="1:7" x14ac:dyDescent="0.25">
      <c r="A221" s="2">
        <v>44847</v>
      </c>
      <c r="B221" s="3" t="s">
        <v>13</v>
      </c>
      <c r="C221" s="4">
        <v>34555.06</v>
      </c>
      <c r="D221" s="4">
        <v>0</v>
      </c>
      <c r="E221" s="3"/>
      <c r="F221" s="3"/>
      <c r="G221" s="4">
        <v>2289101.11</v>
      </c>
    </row>
    <row r="222" spans="1:7" x14ac:dyDescent="0.25">
      <c r="A222" s="2">
        <v>44847</v>
      </c>
      <c r="B222" s="3" t="s">
        <v>14</v>
      </c>
      <c r="C222" s="4">
        <v>9568.2999999999993</v>
      </c>
      <c r="D222" s="4">
        <v>0</v>
      </c>
      <c r="E222" s="3"/>
      <c r="F222" s="3"/>
      <c r="G222" s="4">
        <v>2279532.81</v>
      </c>
    </row>
    <row r="223" spans="1:7" x14ac:dyDescent="0.25">
      <c r="A223" s="2">
        <v>44847</v>
      </c>
      <c r="B223" s="3" t="s">
        <v>130</v>
      </c>
      <c r="C223" s="4">
        <v>1454.97</v>
      </c>
      <c r="D223" s="4">
        <v>0</v>
      </c>
      <c r="E223" s="3"/>
      <c r="F223" s="3"/>
      <c r="G223" s="4">
        <v>2278077.84</v>
      </c>
    </row>
    <row r="224" spans="1:7" x14ac:dyDescent="0.25">
      <c r="A224" s="2">
        <v>44847</v>
      </c>
      <c r="B224" s="3" t="s">
        <v>70</v>
      </c>
      <c r="C224" s="4">
        <v>305.54000000000002</v>
      </c>
      <c r="D224" s="4">
        <v>0</v>
      </c>
      <c r="E224" s="3"/>
      <c r="F224" s="3"/>
      <c r="G224" s="4">
        <v>2277772.2999999998</v>
      </c>
    </row>
    <row r="225" spans="1:7" x14ac:dyDescent="0.25">
      <c r="A225" s="2">
        <v>44847</v>
      </c>
      <c r="B225" s="3" t="s">
        <v>131</v>
      </c>
      <c r="C225" s="4">
        <v>1626.24</v>
      </c>
      <c r="D225" s="4">
        <v>0</v>
      </c>
      <c r="E225" s="3"/>
      <c r="F225" s="3"/>
      <c r="G225" s="4">
        <v>2276146.06</v>
      </c>
    </row>
    <row r="226" spans="1:7" x14ac:dyDescent="0.25">
      <c r="A226" s="2">
        <v>44847</v>
      </c>
      <c r="B226" s="3" t="s">
        <v>70</v>
      </c>
      <c r="C226" s="4">
        <v>341.51</v>
      </c>
      <c r="D226" s="4">
        <v>0</v>
      </c>
      <c r="E226" s="3"/>
      <c r="F226" s="3"/>
      <c r="G226" s="4">
        <v>2275804.5499999998</v>
      </c>
    </row>
    <row r="227" spans="1:7" x14ac:dyDescent="0.25">
      <c r="A227" s="2">
        <v>44847</v>
      </c>
      <c r="B227" s="3" t="s">
        <v>132</v>
      </c>
      <c r="C227" s="4">
        <v>2693.89</v>
      </c>
      <c r="D227" s="4">
        <v>0</v>
      </c>
      <c r="E227" s="3"/>
      <c r="F227" s="3"/>
      <c r="G227" s="4">
        <v>2273110.66</v>
      </c>
    </row>
    <row r="228" spans="1:7" x14ac:dyDescent="0.25">
      <c r="A228" s="2">
        <v>44847</v>
      </c>
      <c r="B228" s="3" t="s">
        <v>70</v>
      </c>
      <c r="C228" s="4">
        <v>565.72</v>
      </c>
      <c r="D228" s="4">
        <v>0</v>
      </c>
      <c r="E228" s="3"/>
      <c r="F228" s="3"/>
      <c r="G228" s="4">
        <v>2272544.94</v>
      </c>
    </row>
    <row r="229" spans="1:7" x14ac:dyDescent="0.25">
      <c r="A229" s="2">
        <v>44847</v>
      </c>
      <c r="B229" s="3" t="s">
        <v>133</v>
      </c>
      <c r="C229" s="4">
        <v>2693.95</v>
      </c>
      <c r="D229" s="4">
        <v>0</v>
      </c>
      <c r="E229" s="3"/>
      <c r="F229" s="3"/>
      <c r="G229" s="4">
        <v>2269850.9900000002</v>
      </c>
    </row>
    <row r="230" spans="1:7" x14ac:dyDescent="0.25">
      <c r="A230" s="2">
        <v>44847</v>
      </c>
      <c r="B230" s="3" t="s">
        <v>70</v>
      </c>
      <c r="C230" s="4">
        <v>565.73</v>
      </c>
      <c r="D230" s="4">
        <v>0</v>
      </c>
      <c r="E230" s="3"/>
      <c r="F230" s="3"/>
      <c r="G230" s="4">
        <v>2269285.2599999998</v>
      </c>
    </row>
    <row r="231" spans="1:7" x14ac:dyDescent="0.25">
      <c r="A231" s="2">
        <v>44847</v>
      </c>
      <c r="B231" s="3" t="s">
        <v>134</v>
      </c>
      <c r="C231" s="4">
        <v>2693.95</v>
      </c>
      <c r="D231" s="4">
        <v>0</v>
      </c>
      <c r="E231" s="3"/>
      <c r="F231" s="3"/>
      <c r="G231" s="4">
        <v>2266591.31</v>
      </c>
    </row>
    <row r="232" spans="1:7" x14ac:dyDescent="0.25">
      <c r="A232" s="2">
        <v>44847</v>
      </c>
      <c r="B232" s="3" t="s">
        <v>70</v>
      </c>
      <c r="C232" s="4">
        <v>565.73</v>
      </c>
      <c r="D232" s="4">
        <v>0</v>
      </c>
      <c r="E232" s="3"/>
      <c r="F232" s="3"/>
      <c r="G232" s="4">
        <v>2266025.58</v>
      </c>
    </row>
    <row r="233" spans="1:7" x14ac:dyDescent="0.25">
      <c r="A233" s="2">
        <v>44847</v>
      </c>
      <c r="B233" s="3" t="s">
        <v>13</v>
      </c>
      <c r="C233" s="4">
        <v>81.040000000000006</v>
      </c>
      <c r="D233" s="4">
        <v>0</v>
      </c>
      <c r="E233" s="3"/>
      <c r="F233" s="3"/>
      <c r="G233" s="4">
        <v>2265944.54</v>
      </c>
    </row>
    <row r="234" spans="1:7" x14ac:dyDescent="0.25">
      <c r="A234" s="2">
        <v>44847</v>
      </c>
      <c r="B234" s="3" t="s">
        <v>135</v>
      </c>
      <c r="C234" s="4">
        <v>144786.53</v>
      </c>
      <c r="D234" s="4">
        <v>0</v>
      </c>
      <c r="E234" s="3"/>
      <c r="F234" s="3"/>
      <c r="G234" s="4">
        <v>2121158.0099999998</v>
      </c>
    </row>
    <row r="235" spans="1:7" x14ac:dyDescent="0.25">
      <c r="A235" s="2">
        <v>44847</v>
      </c>
      <c r="B235" s="3" t="s">
        <v>136</v>
      </c>
      <c r="C235" s="4">
        <v>289150</v>
      </c>
      <c r="D235" s="4">
        <v>0</v>
      </c>
      <c r="E235" s="3"/>
      <c r="F235" s="3"/>
      <c r="G235" s="4">
        <v>1832008.01</v>
      </c>
    </row>
    <row r="236" spans="1:7" x14ac:dyDescent="0.25">
      <c r="A236" s="2">
        <v>44847</v>
      </c>
      <c r="B236" s="3" t="s">
        <v>137</v>
      </c>
      <c r="C236" s="4">
        <v>1012260</v>
      </c>
      <c r="D236" s="4">
        <v>0</v>
      </c>
      <c r="E236" s="3"/>
      <c r="F236" s="3"/>
      <c r="G236" s="4">
        <v>819748.01</v>
      </c>
    </row>
    <row r="237" spans="1:7" x14ac:dyDescent="0.25">
      <c r="A237" s="2">
        <v>44847</v>
      </c>
      <c r="B237" s="3" t="s">
        <v>13</v>
      </c>
      <c r="C237" s="4">
        <v>8677.18</v>
      </c>
      <c r="D237" s="4">
        <v>0</v>
      </c>
      <c r="E237" s="3"/>
      <c r="F237" s="3"/>
      <c r="G237" s="4">
        <v>811070.83</v>
      </c>
    </row>
    <row r="238" spans="1:7" x14ac:dyDescent="0.25">
      <c r="A238" s="2">
        <v>44848</v>
      </c>
      <c r="B238" s="3" t="s">
        <v>138</v>
      </c>
      <c r="C238" s="4">
        <v>30250</v>
      </c>
      <c r="D238" s="4">
        <v>0</v>
      </c>
      <c r="E238" s="3"/>
      <c r="F238" s="3"/>
      <c r="G238" s="4">
        <v>780820.83</v>
      </c>
    </row>
    <row r="239" spans="1:7" x14ac:dyDescent="0.25">
      <c r="A239" s="2">
        <v>44848</v>
      </c>
      <c r="B239" s="3" t="s">
        <v>139</v>
      </c>
      <c r="C239" s="4">
        <v>88311.6</v>
      </c>
      <c r="D239" s="4">
        <v>0</v>
      </c>
      <c r="E239" s="3"/>
      <c r="F239" s="3"/>
      <c r="G239" s="4">
        <v>692509.23</v>
      </c>
    </row>
    <row r="240" spans="1:7" x14ac:dyDescent="0.25">
      <c r="A240" s="2">
        <v>44848</v>
      </c>
      <c r="B240" s="3" t="s">
        <v>140</v>
      </c>
      <c r="C240" s="4">
        <v>302693.40000000002</v>
      </c>
      <c r="D240" s="4">
        <v>0</v>
      </c>
      <c r="E240" s="3"/>
      <c r="F240" s="3"/>
      <c r="G240" s="4">
        <v>389815.83</v>
      </c>
    </row>
    <row r="241" spans="1:7" x14ac:dyDescent="0.25">
      <c r="A241" s="2">
        <v>44848</v>
      </c>
      <c r="B241" s="3" t="s">
        <v>34</v>
      </c>
      <c r="C241" s="4">
        <v>0</v>
      </c>
      <c r="D241" s="4">
        <v>882315</v>
      </c>
      <c r="E241" s="3" t="s">
        <v>141</v>
      </c>
      <c r="F241" s="3">
        <v>30674278973</v>
      </c>
      <c r="G241" s="4">
        <v>1272130.83</v>
      </c>
    </row>
    <row r="242" spans="1:7" x14ac:dyDescent="0.25">
      <c r="A242" s="2">
        <v>44848</v>
      </c>
      <c r="B242" s="3" t="s">
        <v>27</v>
      </c>
      <c r="C242" s="4">
        <v>0</v>
      </c>
      <c r="D242" s="4">
        <v>1200000</v>
      </c>
      <c r="E242" s="3" t="s">
        <v>28</v>
      </c>
      <c r="F242" s="3">
        <v>30712013962</v>
      </c>
      <c r="G242" s="4">
        <v>2472130.83</v>
      </c>
    </row>
    <row r="243" spans="1:7" x14ac:dyDescent="0.25">
      <c r="A243" s="2">
        <v>44848</v>
      </c>
      <c r="B243" s="3" t="s">
        <v>9</v>
      </c>
      <c r="C243" s="4">
        <v>0</v>
      </c>
      <c r="D243" s="4">
        <v>1800000</v>
      </c>
      <c r="E243" s="3" t="s">
        <v>10</v>
      </c>
      <c r="F243" s="3">
        <v>30712013962</v>
      </c>
      <c r="G243" s="4">
        <v>4272130.83</v>
      </c>
    </row>
    <row r="244" spans="1:7" x14ac:dyDescent="0.25">
      <c r="A244" s="2">
        <v>44848</v>
      </c>
      <c r="B244" s="3" t="s">
        <v>11</v>
      </c>
      <c r="C244" s="4">
        <v>471900</v>
      </c>
      <c r="D244" s="4">
        <v>0</v>
      </c>
      <c r="E244" s="3" t="s">
        <v>142</v>
      </c>
      <c r="F244" s="3">
        <v>30713675004</v>
      </c>
      <c r="G244" s="4">
        <v>3800230.83</v>
      </c>
    </row>
    <row r="245" spans="1:7" x14ac:dyDescent="0.25">
      <c r="A245" s="2">
        <v>44848</v>
      </c>
      <c r="B245" s="3" t="s">
        <v>69</v>
      </c>
      <c r="C245" s="4">
        <v>315</v>
      </c>
      <c r="D245" s="4">
        <v>0</v>
      </c>
      <c r="E245" s="3"/>
      <c r="F245" s="3"/>
      <c r="G245" s="4">
        <v>3799915.83</v>
      </c>
    </row>
    <row r="246" spans="1:7" x14ac:dyDescent="0.25">
      <c r="A246" s="2">
        <v>44848</v>
      </c>
      <c r="B246" s="3" t="s">
        <v>70</v>
      </c>
      <c r="C246" s="4">
        <v>66.150000000000006</v>
      </c>
      <c r="D246" s="4">
        <v>0</v>
      </c>
      <c r="E246" s="3"/>
      <c r="F246" s="3"/>
      <c r="G246" s="4">
        <v>3799849.68</v>
      </c>
    </row>
    <row r="247" spans="1:7" x14ac:dyDescent="0.25">
      <c r="A247" s="2">
        <v>44848</v>
      </c>
      <c r="B247" s="3" t="s">
        <v>11</v>
      </c>
      <c r="C247" s="4">
        <v>15614.83</v>
      </c>
      <c r="D247" s="4">
        <v>0</v>
      </c>
      <c r="E247" s="3" t="s">
        <v>143</v>
      </c>
      <c r="F247" s="3">
        <v>30701530264</v>
      </c>
      <c r="G247" s="4">
        <v>3784234.85</v>
      </c>
    </row>
    <row r="248" spans="1:7" x14ac:dyDescent="0.25">
      <c r="A248" s="2">
        <v>44848</v>
      </c>
      <c r="B248" s="3" t="s">
        <v>69</v>
      </c>
      <c r="C248" s="4">
        <v>315</v>
      </c>
      <c r="D248" s="4">
        <v>0</v>
      </c>
      <c r="E248" s="3"/>
      <c r="F248" s="3"/>
      <c r="G248" s="4">
        <v>3783919.85</v>
      </c>
    </row>
    <row r="249" spans="1:7" x14ac:dyDescent="0.25">
      <c r="A249" s="2">
        <v>44848</v>
      </c>
      <c r="B249" s="3" t="s">
        <v>70</v>
      </c>
      <c r="C249" s="4">
        <v>66.150000000000006</v>
      </c>
      <c r="D249" s="4">
        <v>0</v>
      </c>
      <c r="E249" s="3"/>
      <c r="F249" s="3"/>
      <c r="G249" s="4">
        <v>3783853.7</v>
      </c>
    </row>
    <row r="250" spans="1:7" x14ac:dyDescent="0.25">
      <c r="A250" s="2">
        <v>44848</v>
      </c>
      <c r="B250" s="3" t="s">
        <v>11</v>
      </c>
      <c r="C250" s="4">
        <v>21598.5</v>
      </c>
      <c r="D250" s="4">
        <v>0</v>
      </c>
      <c r="E250" s="3" t="s">
        <v>144</v>
      </c>
      <c r="F250" s="3">
        <v>20297015509</v>
      </c>
      <c r="G250" s="4">
        <v>3762255.2</v>
      </c>
    </row>
    <row r="251" spans="1:7" x14ac:dyDescent="0.25">
      <c r="A251" s="2">
        <v>44848</v>
      </c>
      <c r="B251" s="3" t="s">
        <v>69</v>
      </c>
      <c r="C251" s="4">
        <v>315</v>
      </c>
      <c r="D251" s="4">
        <v>0</v>
      </c>
      <c r="E251" s="3"/>
      <c r="F251" s="3"/>
      <c r="G251" s="4">
        <v>3761940.2</v>
      </c>
    </row>
    <row r="252" spans="1:7" x14ac:dyDescent="0.25">
      <c r="A252" s="2">
        <v>44848</v>
      </c>
      <c r="B252" s="3" t="s">
        <v>70</v>
      </c>
      <c r="C252" s="4">
        <v>66.150000000000006</v>
      </c>
      <c r="D252" s="4">
        <v>0</v>
      </c>
      <c r="E252" s="3"/>
      <c r="F252" s="3"/>
      <c r="G252" s="4">
        <v>3761874.05</v>
      </c>
    </row>
    <row r="253" spans="1:7" x14ac:dyDescent="0.25">
      <c r="A253" s="2">
        <v>44848</v>
      </c>
      <c r="B253" s="3" t="s">
        <v>11</v>
      </c>
      <c r="C253" s="4">
        <v>45000</v>
      </c>
      <c r="D253" s="4">
        <v>0</v>
      </c>
      <c r="E253" s="3" t="s">
        <v>145</v>
      </c>
      <c r="F253" s="3">
        <v>27335896772</v>
      </c>
      <c r="G253" s="4">
        <v>3716874.05</v>
      </c>
    </row>
    <row r="254" spans="1:7" x14ac:dyDescent="0.25">
      <c r="A254" s="2">
        <v>44848</v>
      </c>
      <c r="B254" s="3" t="s">
        <v>11</v>
      </c>
      <c r="C254" s="4">
        <v>129319.3</v>
      </c>
      <c r="D254" s="4">
        <v>0</v>
      </c>
      <c r="E254" s="3" t="s">
        <v>146</v>
      </c>
      <c r="F254" s="3">
        <v>30715805037</v>
      </c>
      <c r="G254" s="4">
        <v>3587554.75</v>
      </c>
    </row>
    <row r="255" spans="1:7" x14ac:dyDescent="0.25">
      <c r="A255" s="2">
        <v>44848</v>
      </c>
      <c r="B255" s="3" t="s">
        <v>11</v>
      </c>
      <c r="C255" s="4">
        <v>65000</v>
      </c>
      <c r="D255" s="4">
        <v>0</v>
      </c>
      <c r="E255" s="3" t="s">
        <v>147</v>
      </c>
      <c r="F255" s="3">
        <v>20259422524</v>
      </c>
      <c r="G255" s="4">
        <v>3522554.75</v>
      </c>
    </row>
    <row r="256" spans="1:7" x14ac:dyDescent="0.25">
      <c r="A256" s="2">
        <v>44848</v>
      </c>
      <c r="B256" s="3" t="s">
        <v>69</v>
      </c>
      <c r="C256" s="4">
        <v>315</v>
      </c>
      <c r="D256" s="4">
        <v>0</v>
      </c>
      <c r="E256" s="3"/>
      <c r="F256" s="3"/>
      <c r="G256" s="4">
        <v>3522239.75</v>
      </c>
    </row>
    <row r="257" spans="1:7" x14ac:dyDescent="0.25">
      <c r="A257" s="2">
        <v>44848</v>
      </c>
      <c r="B257" s="3" t="s">
        <v>70</v>
      </c>
      <c r="C257" s="4">
        <v>66.150000000000006</v>
      </c>
      <c r="D257" s="4">
        <v>0</v>
      </c>
      <c r="E257" s="3"/>
      <c r="F257" s="3"/>
      <c r="G257" s="4">
        <v>3522173.6</v>
      </c>
    </row>
    <row r="258" spans="1:7" x14ac:dyDescent="0.25">
      <c r="A258" s="2">
        <v>44848</v>
      </c>
      <c r="B258" s="3" t="s">
        <v>11</v>
      </c>
      <c r="C258" s="4">
        <v>141040</v>
      </c>
      <c r="D258" s="4">
        <v>0</v>
      </c>
      <c r="E258" s="3" t="s">
        <v>148</v>
      </c>
      <c r="F258" s="3">
        <v>20309804156</v>
      </c>
      <c r="G258" s="4">
        <v>3381133.6</v>
      </c>
    </row>
    <row r="259" spans="1:7" x14ac:dyDescent="0.25">
      <c r="A259" s="2">
        <v>44848</v>
      </c>
      <c r="B259" s="3" t="s">
        <v>69</v>
      </c>
      <c r="C259" s="4">
        <v>315</v>
      </c>
      <c r="D259" s="4">
        <v>0</v>
      </c>
      <c r="E259" s="3"/>
      <c r="F259" s="3"/>
      <c r="G259" s="4">
        <v>3380818.6</v>
      </c>
    </row>
    <row r="260" spans="1:7" x14ac:dyDescent="0.25">
      <c r="A260" s="2">
        <v>44848</v>
      </c>
      <c r="B260" s="3" t="s">
        <v>70</v>
      </c>
      <c r="C260" s="4">
        <v>66.150000000000006</v>
      </c>
      <c r="D260" s="4">
        <v>0</v>
      </c>
      <c r="E260" s="3"/>
      <c r="F260" s="3"/>
      <c r="G260" s="4">
        <v>3380752.45</v>
      </c>
    </row>
    <row r="261" spans="1:7" x14ac:dyDescent="0.25">
      <c r="A261" s="2">
        <v>44848</v>
      </c>
      <c r="B261" s="3" t="s">
        <v>149</v>
      </c>
      <c r="C261" s="4">
        <v>4278980.1500000004</v>
      </c>
      <c r="D261" s="4">
        <v>0</v>
      </c>
      <c r="E261" s="3">
        <v>808029179487</v>
      </c>
      <c r="F261" s="3" t="s">
        <v>150</v>
      </c>
      <c r="G261" s="4">
        <v>-898227.7</v>
      </c>
    </row>
    <row r="262" spans="1:7" x14ac:dyDescent="0.25">
      <c r="A262" s="2">
        <v>44848</v>
      </c>
      <c r="B262" s="3" t="s">
        <v>11</v>
      </c>
      <c r="C262" s="4">
        <v>705318.72</v>
      </c>
      <c r="D262" s="4">
        <v>0</v>
      </c>
      <c r="E262" s="3" t="s">
        <v>151</v>
      </c>
      <c r="F262" s="3">
        <v>20291299831</v>
      </c>
      <c r="G262" s="4">
        <v>-1603546.42</v>
      </c>
    </row>
    <row r="263" spans="1:7" x14ac:dyDescent="0.25">
      <c r="A263" s="2">
        <v>44848</v>
      </c>
      <c r="B263" s="3" t="s">
        <v>69</v>
      </c>
      <c r="C263" s="4">
        <v>315</v>
      </c>
      <c r="D263" s="4">
        <v>0</v>
      </c>
      <c r="E263" s="3"/>
      <c r="F263" s="3"/>
      <c r="G263" s="4">
        <v>-1603861.42</v>
      </c>
    </row>
    <row r="264" spans="1:7" x14ac:dyDescent="0.25">
      <c r="A264" s="2">
        <v>44848</v>
      </c>
      <c r="B264" s="3" t="s">
        <v>70</v>
      </c>
      <c r="C264" s="4">
        <v>66.150000000000006</v>
      </c>
      <c r="D264" s="4">
        <v>0</v>
      </c>
      <c r="E264" s="3"/>
      <c r="F264" s="3"/>
      <c r="G264" s="4">
        <v>-1603927.57</v>
      </c>
    </row>
    <row r="265" spans="1:7" x14ac:dyDescent="0.25">
      <c r="A265" s="2">
        <v>44848</v>
      </c>
      <c r="B265" s="3" t="s">
        <v>7</v>
      </c>
      <c r="C265" s="4">
        <v>0</v>
      </c>
      <c r="D265" s="4">
        <v>68317</v>
      </c>
      <c r="E265" s="3" t="s">
        <v>152</v>
      </c>
      <c r="F265" s="3">
        <v>20231610368</v>
      </c>
      <c r="G265" s="4">
        <v>-1535610.57</v>
      </c>
    </row>
    <row r="266" spans="1:7" x14ac:dyDescent="0.25">
      <c r="A266" s="2">
        <v>44848</v>
      </c>
      <c r="B266" s="3" t="s">
        <v>13</v>
      </c>
      <c r="C266" s="4">
        <v>37783.879999999997</v>
      </c>
      <c r="D266" s="4">
        <v>0</v>
      </c>
      <c r="E266" s="3"/>
      <c r="F266" s="3"/>
      <c r="G266" s="4">
        <v>-1573394.45</v>
      </c>
    </row>
    <row r="267" spans="1:7" x14ac:dyDescent="0.25">
      <c r="A267" s="2">
        <v>44848</v>
      </c>
      <c r="B267" s="3" t="s">
        <v>14</v>
      </c>
      <c r="C267" s="4">
        <v>5703.79</v>
      </c>
      <c r="D267" s="4">
        <v>0</v>
      </c>
      <c r="E267" s="3"/>
      <c r="F267" s="3"/>
      <c r="G267" s="4">
        <v>-1579098.24</v>
      </c>
    </row>
    <row r="268" spans="1:7" x14ac:dyDescent="0.25">
      <c r="A268" s="2">
        <v>44848</v>
      </c>
      <c r="B268" s="3" t="s">
        <v>153</v>
      </c>
      <c r="C268" s="4">
        <v>289150</v>
      </c>
      <c r="D268" s="4">
        <v>0</v>
      </c>
      <c r="E268" s="3"/>
      <c r="F268" s="3"/>
      <c r="G268" s="4">
        <v>-1868248.24</v>
      </c>
    </row>
    <row r="269" spans="1:7" x14ac:dyDescent="0.25">
      <c r="A269" s="2">
        <v>44848</v>
      </c>
      <c r="B269" s="3" t="s">
        <v>154</v>
      </c>
      <c r="C269" s="4">
        <v>1012260</v>
      </c>
      <c r="D269" s="4">
        <v>0</v>
      </c>
      <c r="E269" s="3"/>
      <c r="F269" s="3"/>
      <c r="G269" s="4">
        <v>-2880508.24</v>
      </c>
    </row>
    <row r="270" spans="1:7" x14ac:dyDescent="0.25">
      <c r="A270" s="2">
        <v>44848</v>
      </c>
      <c r="B270" s="3" t="s">
        <v>13</v>
      </c>
      <c r="C270" s="4">
        <v>7808.46</v>
      </c>
      <c r="D270" s="4">
        <v>0</v>
      </c>
      <c r="E270" s="3"/>
      <c r="F270" s="3"/>
      <c r="G270" s="4">
        <v>-2888316.7</v>
      </c>
    </row>
    <row r="271" spans="1:7" x14ac:dyDescent="0.25">
      <c r="A271" s="2">
        <v>44851</v>
      </c>
      <c r="B271" s="3" t="s">
        <v>155</v>
      </c>
      <c r="C271" s="4">
        <v>13590.72</v>
      </c>
      <c r="D271" s="4">
        <v>0</v>
      </c>
      <c r="E271" s="3"/>
      <c r="F271" s="3"/>
      <c r="G271" s="4">
        <v>-2901907.42</v>
      </c>
    </row>
    <row r="272" spans="1:7" x14ac:dyDescent="0.25">
      <c r="A272" s="2">
        <v>44851</v>
      </c>
      <c r="B272" s="3" t="s">
        <v>156</v>
      </c>
      <c r="C272" s="4">
        <v>82800</v>
      </c>
      <c r="D272" s="4">
        <v>0</v>
      </c>
      <c r="E272" s="3"/>
      <c r="F272" s="3"/>
      <c r="G272" s="4">
        <v>-2984707.42</v>
      </c>
    </row>
    <row r="273" spans="1:7" x14ac:dyDescent="0.25">
      <c r="A273" s="2">
        <v>44851</v>
      </c>
      <c r="B273" s="3" t="s">
        <v>157</v>
      </c>
      <c r="C273" s="4">
        <v>177669.99</v>
      </c>
      <c r="D273" s="4">
        <v>0</v>
      </c>
      <c r="E273" s="3"/>
      <c r="F273" s="3"/>
      <c r="G273" s="4">
        <v>-3162377.41</v>
      </c>
    </row>
    <row r="274" spans="1:7" x14ac:dyDescent="0.25">
      <c r="A274" s="2">
        <v>44851</v>
      </c>
      <c r="B274" s="3" t="s">
        <v>158</v>
      </c>
      <c r="C274" s="4">
        <v>378649</v>
      </c>
      <c r="D274" s="4">
        <v>0</v>
      </c>
      <c r="E274" s="3"/>
      <c r="F274" s="3"/>
      <c r="G274" s="4">
        <v>-3541026.41</v>
      </c>
    </row>
    <row r="275" spans="1:7" x14ac:dyDescent="0.25">
      <c r="A275" s="2">
        <v>44851</v>
      </c>
      <c r="B275" s="3" t="s">
        <v>159</v>
      </c>
      <c r="C275" s="4">
        <v>400000</v>
      </c>
      <c r="D275" s="4">
        <v>0</v>
      </c>
      <c r="E275" s="3"/>
      <c r="F275" s="3"/>
      <c r="G275" s="4">
        <v>-3941026.41</v>
      </c>
    </row>
    <row r="276" spans="1:7" x14ac:dyDescent="0.25">
      <c r="A276" s="2">
        <v>44851</v>
      </c>
      <c r="B276" s="3" t="s">
        <v>160</v>
      </c>
      <c r="C276" s="4">
        <v>422483</v>
      </c>
      <c r="D276" s="4">
        <v>0</v>
      </c>
      <c r="E276" s="3"/>
      <c r="F276" s="3"/>
      <c r="G276" s="4">
        <v>-4363509.41</v>
      </c>
    </row>
    <row r="277" spans="1:7" x14ac:dyDescent="0.25">
      <c r="A277" s="2">
        <v>44851</v>
      </c>
      <c r="B277" s="3" t="s">
        <v>161</v>
      </c>
      <c r="C277" s="4">
        <v>500000</v>
      </c>
      <c r="D277" s="4">
        <v>0</v>
      </c>
      <c r="E277" s="3"/>
      <c r="F277" s="3"/>
      <c r="G277" s="4">
        <v>-4863509.41</v>
      </c>
    </row>
    <row r="278" spans="1:7" x14ac:dyDescent="0.25">
      <c r="A278" s="2">
        <v>44851</v>
      </c>
      <c r="B278" s="3" t="s">
        <v>162</v>
      </c>
      <c r="C278" s="4">
        <v>930697</v>
      </c>
      <c r="D278" s="4">
        <v>0</v>
      </c>
      <c r="E278" s="3"/>
      <c r="F278" s="3"/>
      <c r="G278" s="4">
        <v>-5794206.4100000001</v>
      </c>
    </row>
    <row r="279" spans="1:7" x14ac:dyDescent="0.25">
      <c r="A279" s="2">
        <v>44851</v>
      </c>
      <c r="B279" s="3" t="s">
        <v>9</v>
      </c>
      <c r="C279" s="4">
        <v>0</v>
      </c>
      <c r="D279" s="4">
        <v>4000000</v>
      </c>
      <c r="E279" s="3" t="s">
        <v>29</v>
      </c>
      <c r="F279" s="3">
        <v>30712013962</v>
      </c>
      <c r="G279" s="4">
        <v>-1794206.41</v>
      </c>
    </row>
    <row r="280" spans="1:7" x14ac:dyDescent="0.25">
      <c r="A280" s="2">
        <v>44851</v>
      </c>
      <c r="B280" s="3" t="s">
        <v>7</v>
      </c>
      <c r="C280" s="4">
        <v>0</v>
      </c>
      <c r="D280" s="4">
        <v>6267.8</v>
      </c>
      <c r="E280" s="3" t="s">
        <v>163</v>
      </c>
      <c r="F280" s="3">
        <v>30710252943</v>
      </c>
      <c r="G280" s="4">
        <v>-1787938.61</v>
      </c>
    </row>
    <row r="281" spans="1:7" x14ac:dyDescent="0.25">
      <c r="A281" s="2">
        <v>44851</v>
      </c>
      <c r="B281" s="3" t="s">
        <v>9</v>
      </c>
      <c r="C281" s="4">
        <v>0</v>
      </c>
      <c r="D281" s="4">
        <v>1300000</v>
      </c>
      <c r="E281" s="3" t="s">
        <v>29</v>
      </c>
      <c r="F281" s="3">
        <v>30712013962</v>
      </c>
      <c r="G281" s="4">
        <v>-487938.61</v>
      </c>
    </row>
    <row r="282" spans="1:7" x14ac:dyDescent="0.25">
      <c r="A282" s="2">
        <v>44851</v>
      </c>
      <c r="B282" s="3" t="s">
        <v>110</v>
      </c>
      <c r="C282" s="4">
        <v>0</v>
      </c>
      <c r="D282" s="4">
        <v>981139.01</v>
      </c>
      <c r="E282" s="3" t="s">
        <v>111</v>
      </c>
      <c r="F282" s="3"/>
      <c r="G282" s="4">
        <v>493200.4</v>
      </c>
    </row>
    <row r="283" spans="1:7" x14ac:dyDescent="0.25">
      <c r="A283" s="2">
        <v>44851</v>
      </c>
      <c r="B283" s="3" t="s">
        <v>31</v>
      </c>
      <c r="C283" s="4">
        <v>49000</v>
      </c>
      <c r="D283" s="4">
        <v>0</v>
      </c>
      <c r="E283" s="3">
        <v>140862497</v>
      </c>
      <c r="F283" s="3" t="s">
        <v>90</v>
      </c>
      <c r="G283" s="4">
        <v>444200.4</v>
      </c>
    </row>
    <row r="284" spans="1:7" x14ac:dyDescent="0.25">
      <c r="A284" s="2">
        <v>44851</v>
      </c>
      <c r="B284" s="3" t="s">
        <v>114</v>
      </c>
      <c r="C284" s="4">
        <v>2247.3200000000002</v>
      </c>
      <c r="D284" s="4">
        <v>0</v>
      </c>
      <c r="E284" s="3" t="s">
        <v>164</v>
      </c>
      <c r="F284" s="3"/>
      <c r="G284" s="4">
        <v>441953.08</v>
      </c>
    </row>
    <row r="285" spans="1:7" x14ac:dyDescent="0.25">
      <c r="A285" s="2">
        <v>44851</v>
      </c>
      <c r="B285" s="3" t="s">
        <v>70</v>
      </c>
      <c r="C285" s="4">
        <v>235.97</v>
      </c>
      <c r="D285" s="4">
        <v>0</v>
      </c>
      <c r="E285" s="3" t="s">
        <v>164</v>
      </c>
      <c r="F285" s="3"/>
      <c r="G285" s="4">
        <v>441717.11</v>
      </c>
    </row>
    <row r="286" spans="1:7" x14ac:dyDescent="0.25">
      <c r="A286" s="2">
        <v>44851</v>
      </c>
      <c r="B286" s="3" t="s">
        <v>114</v>
      </c>
      <c r="C286" s="4">
        <v>4412.8599999999997</v>
      </c>
      <c r="D286" s="4">
        <v>0</v>
      </c>
      <c r="E286" s="3" t="s">
        <v>164</v>
      </c>
      <c r="F286" s="3"/>
      <c r="G286" s="4">
        <v>437304.25</v>
      </c>
    </row>
    <row r="287" spans="1:7" x14ac:dyDescent="0.25">
      <c r="A287" s="2">
        <v>44851</v>
      </c>
      <c r="B287" s="3" t="s">
        <v>70</v>
      </c>
      <c r="C287" s="4">
        <v>463.35</v>
      </c>
      <c r="D287" s="4">
        <v>0</v>
      </c>
      <c r="E287" s="3" t="s">
        <v>164</v>
      </c>
      <c r="F287" s="3"/>
      <c r="G287" s="4">
        <v>436840.9</v>
      </c>
    </row>
    <row r="288" spans="1:7" x14ac:dyDescent="0.25">
      <c r="A288" s="2">
        <v>44851</v>
      </c>
      <c r="B288" s="3" t="s">
        <v>114</v>
      </c>
      <c r="C288" s="4">
        <v>9340.07</v>
      </c>
      <c r="D288" s="4">
        <v>0</v>
      </c>
      <c r="E288" s="3" t="s">
        <v>164</v>
      </c>
      <c r="F288" s="3"/>
      <c r="G288" s="4">
        <v>427500.83</v>
      </c>
    </row>
    <row r="289" spans="1:7" x14ac:dyDescent="0.25">
      <c r="A289" s="2">
        <v>44851</v>
      </c>
      <c r="B289" s="3" t="s">
        <v>70</v>
      </c>
      <c r="C289" s="4">
        <v>980.71</v>
      </c>
      <c r="D289" s="4">
        <v>0</v>
      </c>
      <c r="E289" s="3" t="s">
        <v>164</v>
      </c>
      <c r="F289" s="3"/>
      <c r="G289" s="4">
        <v>426520.12</v>
      </c>
    </row>
    <row r="290" spans="1:7" x14ac:dyDescent="0.25">
      <c r="A290" s="2">
        <v>44851</v>
      </c>
      <c r="B290" s="3" t="s">
        <v>114</v>
      </c>
      <c r="C290" s="4">
        <v>10002.9</v>
      </c>
      <c r="D290" s="4">
        <v>0</v>
      </c>
      <c r="E290" s="3" t="s">
        <v>164</v>
      </c>
      <c r="F290" s="3"/>
      <c r="G290" s="4">
        <v>416517.22</v>
      </c>
    </row>
    <row r="291" spans="1:7" x14ac:dyDescent="0.25">
      <c r="A291" s="2">
        <v>44851</v>
      </c>
      <c r="B291" s="3" t="s">
        <v>70</v>
      </c>
      <c r="C291" s="4">
        <v>1050.3</v>
      </c>
      <c r="D291" s="4">
        <v>0</v>
      </c>
      <c r="E291" s="3" t="s">
        <v>164</v>
      </c>
      <c r="F291" s="3"/>
      <c r="G291" s="4">
        <v>415466.92</v>
      </c>
    </row>
    <row r="292" spans="1:7" x14ac:dyDescent="0.25">
      <c r="A292" s="2">
        <v>44851</v>
      </c>
      <c r="B292" s="3" t="s">
        <v>13</v>
      </c>
      <c r="C292" s="4">
        <v>17745.72</v>
      </c>
      <c r="D292" s="4">
        <v>0</v>
      </c>
      <c r="E292" s="3"/>
      <c r="F292" s="3"/>
      <c r="G292" s="4">
        <v>397721.2</v>
      </c>
    </row>
    <row r="293" spans="1:7" x14ac:dyDescent="0.25">
      <c r="A293" s="2">
        <v>44851</v>
      </c>
      <c r="B293" s="3" t="s">
        <v>14</v>
      </c>
      <c r="C293" s="4">
        <v>5924.44</v>
      </c>
      <c r="D293" s="4">
        <v>0</v>
      </c>
      <c r="E293" s="3"/>
      <c r="F293" s="3"/>
      <c r="G293" s="4">
        <v>391796.76</v>
      </c>
    </row>
    <row r="294" spans="1:7" x14ac:dyDescent="0.25">
      <c r="A294" s="2">
        <v>44851</v>
      </c>
      <c r="B294" s="3" t="s">
        <v>165</v>
      </c>
      <c r="C294" s="4">
        <v>1149.42</v>
      </c>
      <c r="D294" s="4">
        <v>0</v>
      </c>
      <c r="E294" s="3"/>
      <c r="F294" s="3"/>
      <c r="G294" s="4">
        <v>390647.34</v>
      </c>
    </row>
    <row r="295" spans="1:7" x14ac:dyDescent="0.25">
      <c r="A295" s="2">
        <v>44851</v>
      </c>
      <c r="B295" s="3" t="s">
        <v>70</v>
      </c>
      <c r="C295" s="4">
        <v>241.38</v>
      </c>
      <c r="D295" s="4">
        <v>0</v>
      </c>
      <c r="E295" s="3"/>
      <c r="F295" s="3"/>
      <c r="G295" s="4">
        <v>390405.96</v>
      </c>
    </row>
    <row r="296" spans="1:7" x14ac:dyDescent="0.25">
      <c r="A296" s="2">
        <v>44851</v>
      </c>
      <c r="B296" s="3" t="s">
        <v>166</v>
      </c>
      <c r="C296" s="4">
        <v>1155</v>
      </c>
      <c r="D296" s="4">
        <v>0</v>
      </c>
      <c r="E296" s="3"/>
      <c r="F296" s="3"/>
      <c r="G296" s="4">
        <v>389250.96</v>
      </c>
    </row>
    <row r="297" spans="1:7" x14ac:dyDescent="0.25">
      <c r="A297" s="2">
        <v>44851</v>
      </c>
      <c r="B297" s="3" t="s">
        <v>70</v>
      </c>
      <c r="C297" s="4">
        <v>242.55</v>
      </c>
      <c r="D297" s="4">
        <v>0</v>
      </c>
      <c r="E297" s="3"/>
      <c r="F297" s="3"/>
      <c r="G297" s="4">
        <v>389008.41</v>
      </c>
    </row>
    <row r="298" spans="1:7" x14ac:dyDescent="0.25">
      <c r="A298" s="2">
        <v>44851</v>
      </c>
      <c r="B298" s="3" t="s">
        <v>167</v>
      </c>
      <c r="C298" s="4">
        <v>2275</v>
      </c>
      <c r="D298" s="4">
        <v>0</v>
      </c>
      <c r="E298" s="3"/>
      <c r="F298" s="3"/>
      <c r="G298" s="4">
        <v>386733.41</v>
      </c>
    </row>
    <row r="299" spans="1:7" x14ac:dyDescent="0.25">
      <c r="A299" s="2">
        <v>44851</v>
      </c>
      <c r="B299" s="3" t="s">
        <v>70</v>
      </c>
      <c r="C299" s="4">
        <v>477.75</v>
      </c>
      <c r="D299" s="4">
        <v>0</v>
      </c>
      <c r="E299" s="3"/>
      <c r="F299" s="3"/>
      <c r="G299" s="4">
        <v>386255.66</v>
      </c>
    </row>
    <row r="300" spans="1:7" x14ac:dyDescent="0.25">
      <c r="A300" s="2">
        <v>44851</v>
      </c>
      <c r="B300" s="3" t="s">
        <v>168</v>
      </c>
      <c r="C300" s="4">
        <v>2288.54</v>
      </c>
      <c r="D300" s="4">
        <v>0</v>
      </c>
      <c r="E300" s="3"/>
      <c r="F300" s="3"/>
      <c r="G300" s="4">
        <v>383967.12</v>
      </c>
    </row>
    <row r="301" spans="1:7" x14ac:dyDescent="0.25">
      <c r="A301" s="2">
        <v>44851</v>
      </c>
      <c r="B301" s="3" t="s">
        <v>70</v>
      </c>
      <c r="C301" s="4">
        <v>480.59</v>
      </c>
      <c r="D301" s="4">
        <v>0</v>
      </c>
      <c r="E301" s="3"/>
      <c r="F301" s="3"/>
      <c r="G301" s="4">
        <v>383486.53</v>
      </c>
    </row>
    <row r="302" spans="1:7" x14ac:dyDescent="0.25">
      <c r="A302" s="2">
        <v>44851</v>
      </c>
      <c r="B302" s="3" t="s">
        <v>149</v>
      </c>
      <c r="C302" s="4">
        <v>1297289.5</v>
      </c>
      <c r="D302" s="4">
        <v>0</v>
      </c>
      <c r="E302" s="3">
        <v>808023450151</v>
      </c>
      <c r="F302" s="3" t="s">
        <v>169</v>
      </c>
      <c r="G302" s="4">
        <v>-913802.97</v>
      </c>
    </row>
    <row r="303" spans="1:7" x14ac:dyDescent="0.25">
      <c r="A303" s="2">
        <v>44851</v>
      </c>
      <c r="B303" s="3" t="s">
        <v>13</v>
      </c>
      <c r="C303" s="4">
        <v>7833.6</v>
      </c>
      <c r="D303" s="4">
        <v>0</v>
      </c>
      <c r="E303" s="3"/>
      <c r="F303" s="3"/>
      <c r="G303" s="4">
        <v>-921636.57</v>
      </c>
    </row>
    <row r="304" spans="1:7" x14ac:dyDescent="0.25">
      <c r="A304" s="2">
        <v>44851</v>
      </c>
      <c r="B304" s="3" t="s">
        <v>170</v>
      </c>
      <c r="C304" s="4">
        <v>26983</v>
      </c>
      <c r="D304" s="4">
        <v>0</v>
      </c>
      <c r="E304" s="3"/>
      <c r="F304" s="3"/>
      <c r="G304" s="4">
        <v>-948619.57</v>
      </c>
    </row>
    <row r="305" spans="1:7" x14ac:dyDescent="0.25">
      <c r="A305" s="2">
        <v>44851</v>
      </c>
      <c r="B305" s="3" t="s">
        <v>171</v>
      </c>
      <c r="C305" s="4">
        <v>38158.61</v>
      </c>
      <c r="D305" s="4">
        <v>0</v>
      </c>
      <c r="E305" s="3"/>
      <c r="F305" s="3"/>
      <c r="G305" s="4">
        <v>-986778.18</v>
      </c>
    </row>
    <row r="306" spans="1:7" x14ac:dyDescent="0.25">
      <c r="A306" s="2">
        <v>44851</v>
      </c>
      <c r="B306" s="3" t="s">
        <v>172</v>
      </c>
      <c r="C306" s="4">
        <v>289146.49</v>
      </c>
      <c r="D306" s="4">
        <v>0</v>
      </c>
      <c r="E306" s="3"/>
      <c r="F306" s="3"/>
      <c r="G306" s="4">
        <v>-1275924.67</v>
      </c>
    </row>
    <row r="307" spans="1:7" x14ac:dyDescent="0.25">
      <c r="A307" s="2">
        <v>44851</v>
      </c>
      <c r="B307" s="3" t="s">
        <v>173</v>
      </c>
      <c r="C307" s="4">
        <v>500000</v>
      </c>
      <c r="D307" s="4">
        <v>0</v>
      </c>
      <c r="E307" s="3"/>
      <c r="F307" s="3"/>
      <c r="G307" s="4">
        <v>-1775924.67</v>
      </c>
    </row>
    <row r="308" spans="1:7" x14ac:dyDescent="0.25">
      <c r="A308" s="2">
        <v>44851</v>
      </c>
      <c r="B308" s="3" t="s">
        <v>174</v>
      </c>
      <c r="C308" s="4">
        <v>500000</v>
      </c>
      <c r="D308" s="4">
        <v>0</v>
      </c>
      <c r="E308" s="3"/>
      <c r="F308" s="3"/>
      <c r="G308" s="4">
        <v>-2275924.67</v>
      </c>
    </row>
    <row r="309" spans="1:7" x14ac:dyDescent="0.25">
      <c r="A309" s="2">
        <v>44851</v>
      </c>
      <c r="B309" s="3" t="s">
        <v>175</v>
      </c>
      <c r="C309" s="4">
        <v>500000</v>
      </c>
      <c r="D309" s="4">
        <v>0</v>
      </c>
      <c r="E309" s="3"/>
      <c r="F309" s="3"/>
      <c r="G309" s="4">
        <v>-2775924.67</v>
      </c>
    </row>
    <row r="310" spans="1:7" x14ac:dyDescent="0.25">
      <c r="A310" s="2">
        <v>44851</v>
      </c>
      <c r="B310" s="3" t="s">
        <v>176</v>
      </c>
      <c r="C310" s="4">
        <v>661800</v>
      </c>
      <c r="D310" s="4">
        <v>0</v>
      </c>
      <c r="E310" s="3"/>
      <c r="F310" s="3"/>
      <c r="G310" s="4">
        <v>-3437724.67</v>
      </c>
    </row>
    <row r="311" spans="1:7" x14ac:dyDescent="0.25">
      <c r="A311" s="2">
        <v>44851</v>
      </c>
      <c r="B311" s="3" t="s">
        <v>177</v>
      </c>
      <c r="C311" s="4">
        <v>1012260</v>
      </c>
      <c r="D311" s="4">
        <v>0</v>
      </c>
      <c r="E311" s="3"/>
      <c r="F311" s="3"/>
      <c r="G311" s="4">
        <v>-4449984.67</v>
      </c>
    </row>
    <row r="312" spans="1:7" x14ac:dyDescent="0.25">
      <c r="A312" s="2">
        <v>44851</v>
      </c>
      <c r="B312" s="3" t="s">
        <v>13</v>
      </c>
      <c r="C312" s="4">
        <v>21170.09</v>
      </c>
      <c r="D312" s="4">
        <v>0</v>
      </c>
      <c r="E312" s="3"/>
      <c r="F312" s="3"/>
      <c r="G312" s="4">
        <v>-4471154.76</v>
      </c>
    </row>
    <row r="313" spans="1:7" x14ac:dyDescent="0.25">
      <c r="A313" s="2">
        <v>44852</v>
      </c>
      <c r="B313" s="3" t="s">
        <v>178</v>
      </c>
      <c r="C313" s="4">
        <v>184031.45</v>
      </c>
      <c r="D313" s="4">
        <v>0</v>
      </c>
      <c r="E313" s="3"/>
      <c r="F313" s="3"/>
      <c r="G313" s="4">
        <v>-4655186.21</v>
      </c>
    </row>
    <row r="314" spans="1:7" x14ac:dyDescent="0.25">
      <c r="A314" s="2">
        <v>44852</v>
      </c>
      <c r="B314" s="3" t="s">
        <v>179</v>
      </c>
      <c r="C314" s="4">
        <v>400000</v>
      </c>
      <c r="D314" s="4">
        <v>0</v>
      </c>
      <c r="E314" s="3"/>
      <c r="F314" s="3"/>
      <c r="G314" s="4">
        <v>-5055186.21</v>
      </c>
    </row>
    <row r="315" spans="1:7" x14ac:dyDescent="0.25">
      <c r="A315" s="2">
        <v>44852</v>
      </c>
      <c r="B315" s="3" t="s">
        <v>180</v>
      </c>
      <c r="C315" s="4">
        <v>424000</v>
      </c>
      <c r="D315" s="4">
        <v>0</v>
      </c>
      <c r="E315" s="3"/>
      <c r="F315" s="3"/>
      <c r="G315" s="4">
        <v>-5479186.21</v>
      </c>
    </row>
    <row r="316" spans="1:7" x14ac:dyDescent="0.25">
      <c r="A316" s="2">
        <v>44852</v>
      </c>
      <c r="B316" s="3" t="s">
        <v>181</v>
      </c>
      <c r="C316" s="4">
        <v>500000</v>
      </c>
      <c r="D316" s="4">
        <v>0</v>
      </c>
      <c r="E316" s="3"/>
      <c r="F316" s="3"/>
      <c r="G316" s="4">
        <v>-5979186.21</v>
      </c>
    </row>
    <row r="317" spans="1:7" x14ac:dyDescent="0.25">
      <c r="A317" s="2">
        <v>44852</v>
      </c>
      <c r="B317" s="3" t="s">
        <v>182</v>
      </c>
      <c r="C317" s="4">
        <v>500000</v>
      </c>
      <c r="D317" s="4">
        <v>0</v>
      </c>
      <c r="E317" s="3"/>
      <c r="F317" s="3"/>
      <c r="G317" s="4">
        <v>-6479186.21</v>
      </c>
    </row>
    <row r="318" spans="1:7" x14ac:dyDescent="0.25">
      <c r="A318" s="2">
        <v>44852</v>
      </c>
      <c r="B318" s="3" t="s">
        <v>183</v>
      </c>
      <c r="C318" s="4">
        <v>500000</v>
      </c>
      <c r="D318" s="4">
        <v>0</v>
      </c>
      <c r="E318" s="3"/>
      <c r="F318" s="3"/>
      <c r="G318" s="4">
        <v>-6979186.21</v>
      </c>
    </row>
    <row r="319" spans="1:7" x14ac:dyDescent="0.25">
      <c r="A319" s="2">
        <v>44852</v>
      </c>
      <c r="B319" s="3" t="s">
        <v>184</v>
      </c>
      <c r="C319" s="4">
        <v>750000</v>
      </c>
      <c r="D319" s="4">
        <v>0</v>
      </c>
      <c r="E319" s="3"/>
      <c r="F319" s="3"/>
      <c r="G319" s="4">
        <v>-7729186.21</v>
      </c>
    </row>
    <row r="320" spans="1:7" x14ac:dyDescent="0.25">
      <c r="A320" s="2">
        <v>44852</v>
      </c>
      <c r="B320" s="3" t="s">
        <v>185</v>
      </c>
      <c r="C320" s="4">
        <v>750000</v>
      </c>
      <c r="D320" s="4">
        <v>0</v>
      </c>
      <c r="E320" s="3"/>
      <c r="F320" s="3"/>
      <c r="G320" s="4">
        <v>-8479186.2100000009</v>
      </c>
    </row>
    <row r="321" spans="1:7" x14ac:dyDescent="0.25">
      <c r="A321" s="2">
        <v>44852</v>
      </c>
      <c r="B321" s="3" t="s">
        <v>186</v>
      </c>
      <c r="C321" s="4">
        <v>930620</v>
      </c>
      <c r="D321" s="4">
        <v>0</v>
      </c>
      <c r="E321" s="3"/>
      <c r="F321" s="3"/>
      <c r="G321" s="4">
        <v>-9409806.2100000009</v>
      </c>
    </row>
    <row r="322" spans="1:7" x14ac:dyDescent="0.25">
      <c r="A322" s="2">
        <v>44852</v>
      </c>
      <c r="B322" s="3" t="s">
        <v>9</v>
      </c>
      <c r="C322" s="4">
        <v>0</v>
      </c>
      <c r="D322" s="4">
        <v>7650000</v>
      </c>
      <c r="E322" s="3" t="s">
        <v>29</v>
      </c>
      <c r="F322" s="3">
        <v>30712013962</v>
      </c>
      <c r="G322" s="4">
        <v>-1759806.21</v>
      </c>
    </row>
    <row r="323" spans="1:7" x14ac:dyDescent="0.25">
      <c r="A323" s="2">
        <v>44852</v>
      </c>
      <c r="B323" s="3" t="s">
        <v>34</v>
      </c>
      <c r="C323" s="4">
        <v>0</v>
      </c>
      <c r="D323" s="4">
        <v>1561680</v>
      </c>
      <c r="E323" s="3" t="s">
        <v>187</v>
      </c>
      <c r="F323" s="3">
        <v>30710434561</v>
      </c>
      <c r="G323" s="4">
        <v>-198126.21</v>
      </c>
    </row>
    <row r="324" spans="1:7" x14ac:dyDescent="0.25">
      <c r="A324" s="2">
        <v>44852</v>
      </c>
      <c r="B324" s="3" t="s">
        <v>188</v>
      </c>
      <c r="C324" s="4">
        <v>0</v>
      </c>
      <c r="D324" s="4">
        <v>500000</v>
      </c>
      <c r="E324" s="3"/>
      <c r="F324" s="3"/>
      <c r="G324" s="4">
        <v>301873.78999999998</v>
      </c>
    </row>
    <row r="325" spans="1:7" x14ac:dyDescent="0.25">
      <c r="A325" s="2">
        <v>44852</v>
      </c>
      <c r="B325" s="3" t="s">
        <v>13</v>
      </c>
      <c r="C325" s="4">
        <v>29631.91</v>
      </c>
      <c r="D325" s="4">
        <v>0</v>
      </c>
      <c r="E325" s="3"/>
      <c r="F325" s="3"/>
      <c r="G325" s="4">
        <v>272241.88</v>
      </c>
    </row>
    <row r="326" spans="1:7" x14ac:dyDescent="0.25">
      <c r="A326" s="2">
        <v>44852</v>
      </c>
      <c r="B326" s="3" t="s">
        <v>14</v>
      </c>
      <c r="C326" s="4">
        <v>9370.08</v>
      </c>
      <c r="D326" s="4">
        <v>0</v>
      </c>
      <c r="E326" s="3"/>
      <c r="F326" s="3"/>
      <c r="G326" s="4">
        <v>262871.8</v>
      </c>
    </row>
    <row r="327" spans="1:7" x14ac:dyDescent="0.25">
      <c r="A327" s="2">
        <v>44852</v>
      </c>
      <c r="B327" s="3" t="s">
        <v>189</v>
      </c>
      <c r="C327" s="4">
        <v>0</v>
      </c>
      <c r="D327" s="4">
        <v>3000</v>
      </c>
      <c r="E327" s="3"/>
      <c r="F327" s="3"/>
      <c r="G327" s="4">
        <v>265871.8</v>
      </c>
    </row>
    <row r="328" spans="1:7" x14ac:dyDescent="0.25">
      <c r="A328" s="2">
        <v>44852</v>
      </c>
      <c r="B328" s="3" t="s">
        <v>190</v>
      </c>
      <c r="C328" s="4">
        <v>256900</v>
      </c>
      <c r="D328" s="4">
        <v>0</v>
      </c>
      <c r="E328" s="3"/>
      <c r="F328" s="3"/>
      <c r="G328" s="4">
        <v>8971.7999999999993</v>
      </c>
    </row>
    <row r="329" spans="1:7" x14ac:dyDescent="0.25">
      <c r="A329" s="2">
        <v>44852</v>
      </c>
      <c r="B329" s="3" t="s">
        <v>191</v>
      </c>
      <c r="C329" s="4">
        <v>500000</v>
      </c>
      <c r="D329" s="4">
        <v>0</v>
      </c>
      <c r="E329" s="3"/>
      <c r="F329" s="3"/>
      <c r="G329" s="4">
        <v>-491028.2</v>
      </c>
    </row>
    <row r="330" spans="1:7" x14ac:dyDescent="0.25">
      <c r="A330" s="2">
        <v>44852</v>
      </c>
      <c r="B330" s="3" t="s">
        <v>192</v>
      </c>
      <c r="C330" s="4">
        <v>1012260</v>
      </c>
      <c r="D330" s="4">
        <v>0</v>
      </c>
      <c r="E330" s="3"/>
      <c r="F330" s="3"/>
      <c r="G330" s="4">
        <v>-1503288.2</v>
      </c>
    </row>
    <row r="331" spans="1:7" x14ac:dyDescent="0.25">
      <c r="A331" s="2">
        <v>44852</v>
      </c>
      <c r="B331" s="3" t="s">
        <v>13</v>
      </c>
      <c r="C331" s="4">
        <v>10614.96</v>
      </c>
      <c r="D331" s="4">
        <v>0</v>
      </c>
      <c r="E331" s="3"/>
      <c r="F331" s="3"/>
      <c r="G331" s="4">
        <v>-1513903.16</v>
      </c>
    </row>
    <row r="332" spans="1:7" x14ac:dyDescent="0.25">
      <c r="A332" s="2">
        <v>44853</v>
      </c>
      <c r="B332" s="3" t="s">
        <v>193</v>
      </c>
      <c r="C332" s="4">
        <v>33374.800000000003</v>
      </c>
      <c r="D332" s="4">
        <v>0</v>
      </c>
      <c r="E332" s="3"/>
      <c r="F332" s="3"/>
      <c r="G332" s="4">
        <v>-1547277.96</v>
      </c>
    </row>
    <row r="333" spans="1:7" x14ac:dyDescent="0.25">
      <c r="A333" s="2">
        <v>44853</v>
      </c>
      <c r="B333" s="3" t="s">
        <v>194</v>
      </c>
      <c r="C333" s="4">
        <v>190575</v>
      </c>
      <c r="D333" s="4">
        <v>0</v>
      </c>
      <c r="E333" s="3"/>
      <c r="F333" s="3"/>
      <c r="G333" s="4">
        <v>-1737852.96</v>
      </c>
    </row>
    <row r="334" spans="1:7" x14ac:dyDescent="0.25">
      <c r="A334" s="2">
        <v>44853</v>
      </c>
      <c r="B334" s="3" t="s">
        <v>195</v>
      </c>
      <c r="C334" s="4">
        <v>190575</v>
      </c>
      <c r="D334" s="4">
        <v>0</v>
      </c>
      <c r="E334" s="3"/>
      <c r="F334" s="3"/>
      <c r="G334" s="4">
        <v>-1928427.96</v>
      </c>
    </row>
    <row r="335" spans="1:7" x14ac:dyDescent="0.25">
      <c r="A335" s="2">
        <v>44853</v>
      </c>
      <c r="B335" s="3" t="s">
        <v>196</v>
      </c>
      <c r="C335" s="4">
        <v>217390</v>
      </c>
      <c r="D335" s="4">
        <v>0</v>
      </c>
      <c r="E335" s="3"/>
      <c r="F335" s="3"/>
      <c r="G335" s="4">
        <v>-2145817.96</v>
      </c>
    </row>
    <row r="336" spans="1:7" x14ac:dyDescent="0.25">
      <c r="A336" s="2">
        <v>44853</v>
      </c>
      <c r="B336" s="3" t="s">
        <v>197</v>
      </c>
      <c r="C336" s="4">
        <v>350510</v>
      </c>
      <c r="D336" s="4">
        <v>0</v>
      </c>
      <c r="E336" s="3"/>
      <c r="F336" s="3"/>
      <c r="G336" s="4">
        <v>-2496327.96</v>
      </c>
    </row>
    <row r="337" spans="1:7" x14ac:dyDescent="0.25">
      <c r="A337" s="2">
        <v>44853</v>
      </c>
      <c r="B337" s="3" t="s">
        <v>198</v>
      </c>
      <c r="C337" s="4">
        <v>359600</v>
      </c>
      <c r="D337" s="4">
        <v>0</v>
      </c>
      <c r="E337" s="3"/>
      <c r="F337" s="3"/>
      <c r="G337" s="4">
        <v>-2855927.96</v>
      </c>
    </row>
    <row r="338" spans="1:7" x14ac:dyDescent="0.25">
      <c r="A338" s="2">
        <v>44853</v>
      </c>
      <c r="B338" s="3" t="s">
        <v>199</v>
      </c>
      <c r="C338" s="4">
        <v>375668.9</v>
      </c>
      <c r="D338" s="4">
        <v>0</v>
      </c>
      <c r="E338" s="3"/>
      <c r="F338" s="3"/>
      <c r="G338" s="4">
        <v>-3231596.86</v>
      </c>
    </row>
    <row r="339" spans="1:7" x14ac:dyDescent="0.25">
      <c r="A339" s="2">
        <v>44853</v>
      </c>
      <c r="B339" s="3" t="s">
        <v>200</v>
      </c>
      <c r="C339" s="4">
        <v>377055.93</v>
      </c>
      <c r="D339" s="4">
        <v>0</v>
      </c>
      <c r="E339" s="3"/>
      <c r="F339" s="3"/>
      <c r="G339" s="4">
        <v>-3608652.79</v>
      </c>
    </row>
    <row r="340" spans="1:7" x14ac:dyDescent="0.25">
      <c r="A340" s="2">
        <v>44853</v>
      </c>
      <c r="B340" s="3" t="s">
        <v>201</v>
      </c>
      <c r="C340" s="4">
        <v>378649</v>
      </c>
      <c r="D340" s="4">
        <v>0</v>
      </c>
      <c r="E340" s="3"/>
      <c r="F340" s="3"/>
      <c r="G340" s="4">
        <v>-3987301.79</v>
      </c>
    </row>
    <row r="341" spans="1:7" x14ac:dyDescent="0.25">
      <c r="A341" s="2">
        <v>44853</v>
      </c>
      <c r="B341" s="3" t="s">
        <v>202</v>
      </c>
      <c r="C341" s="4">
        <v>405000</v>
      </c>
      <c r="D341" s="4">
        <v>0</v>
      </c>
      <c r="E341" s="3"/>
      <c r="F341" s="3"/>
      <c r="G341" s="4">
        <v>-4392301.79</v>
      </c>
    </row>
    <row r="342" spans="1:7" x14ac:dyDescent="0.25">
      <c r="A342" s="2">
        <v>44853</v>
      </c>
      <c r="B342" s="3" t="s">
        <v>203</v>
      </c>
      <c r="C342" s="4">
        <v>418566.14</v>
      </c>
      <c r="D342" s="4">
        <v>0</v>
      </c>
      <c r="E342" s="3"/>
      <c r="F342" s="3"/>
      <c r="G342" s="4">
        <v>-4810867.93</v>
      </c>
    </row>
    <row r="343" spans="1:7" x14ac:dyDescent="0.25">
      <c r="A343" s="2">
        <v>44853</v>
      </c>
      <c r="B343" s="3" t="s">
        <v>204</v>
      </c>
      <c r="C343" s="4">
        <v>470000</v>
      </c>
      <c r="D343" s="4">
        <v>0</v>
      </c>
      <c r="E343" s="3"/>
      <c r="F343" s="3"/>
      <c r="G343" s="4">
        <v>-5280867.93</v>
      </c>
    </row>
    <row r="344" spans="1:7" x14ac:dyDescent="0.25">
      <c r="A344" s="2">
        <v>44853</v>
      </c>
      <c r="B344" s="3" t="s">
        <v>205</v>
      </c>
      <c r="C344" s="4">
        <v>500000</v>
      </c>
      <c r="D344" s="4">
        <v>0</v>
      </c>
      <c r="E344" s="3"/>
      <c r="F344" s="3"/>
      <c r="G344" s="4">
        <v>-5780867.9299999997</v>
      </c>
    </row>
    <row r="345" spans="1:7" x14ac:dyDescent="0.25">
      <c r="A345" s="2">
        <v>44853</v>
      </c>
      <c r="B345" s="3" t="s">
        <v>206</v>
      </c>
      <c r="C345" s="4">
        <v>595000</v>
      </c>
      <c r="D345" s="4">
        <v>0</v>
      </c>
      <c r="E345" s="3"/>
      <c r="F345" s="3"/>
      <c r="G345" s="4">
        <v>-6375867.9299999997</v>
      </c>
    </row>
    <row r="346" spans="1:7" x14ac:dyDescent="0.25">
      <c r="A346" s="2">
        <v>44853</v>
      </c>
      <c r="B346" s="3" t="s">
        <v>207</v>
      </c>
      <c r="C346" s="4">
        <v>1118250</v>
      </c>
      <c r="D346" s="4">
        <v>0</v>
      </c>
      <c r="E346" s="3"/>
      <c r="F346" s="3"/>
      <c r="G346" s="4">
        <v>-7494117.9299999997</v>
      </c>
    </row>
    <row r="347" spans="1:7" x14ac:dyDescent="0.25">
      <c r="A347" s="2">
        <v>44853</v>
      </c>
      <c r="B347" s="3" t="s">
        <v>9</v>
      </c>
      <c r="C347" s="4">
        <v>0</v>
      </c>
      <c r="D347" s="4">
        <v>830000</v>
      </c>
      <c r="E347" s="3" t="s">
        <v>29</v>
      </c>
      <c r="F347" s="3">
        <v>30712013962</v>
      </c>
      <c r="G347" s="4">
        <v>-6664117.9299999997</v>
      </c>
    </row>
    <row r="348" spans="1:7" x14ac:dyDescent="0.25">
      <c r="A348" s="2">
        <v>44853</v>
      </c>
      <c r="B348" s="3" t="s">
        <v>27</v>
      </c>
      <c r="C348" s="4">
        <v>0</v>
      </c>
      <c r="D348" s="4">
        <v>4750000</v>
      </c>
      <c r="E348" s="3" t="s">
        <v>30</v>
      </c>
      <c r="F348" s="3">
        <v>30712013962</v>
      </c>
      <c r="G348" s="4">
        <v>-1914117.93</v>
      </c>
    </row>
    <row r="349" spans="1:7" x14ac:dyDescent="0.25">
      <c r="A349" s="2">
        <v>44853</v>
      </c>
      <c r="B349" s="3" t="s">
        <v>27</v>
      </c>
      <c r="C349" s="4">
        <v>0</v>
      </c>
      <c r="D349" s="4">
        <v>450000</v>
      </c>
      <c r="E349" s="3" t="s">
        <v>28</v>
      </c>
      <c r="F349" s="3">
        <v>30712013962</v>
      </c>
      <c r="G349" s="4">
        <v>-1464117.93</v>
      </c>
    </row>
    <row r="350" spans="1:7" x14ac:dyDescent="0.25">
      <c r="A350" s="2">
        <v>44853</v>
      </c>
      <c r="B350" s="3" t="s">
        <v>27</v>
      </c>
      <c r="C350" s="4">
        <v>0</v>
      </c>
      <c r="D350" s="4">
        <v>28400000</v>
      </c>
      <c r="E350" s="3" t="s">
        <v>30</v>
      </c>
      <c r="F350" s="3">
        <v>30712013962</v>
      </c>
      <c r="G350" s="4">
        <v>26935882.07</v>
      </c>
    </row>
    <row r="351" spans="1:7" x14ac:dyDescent="0.25">
      <c r="A351" s="2">
        <v>44853</v>
      </c>
      <c r="B351" s="3" t="s">
        <v>113</v>
      </c>
      <c r="C351" s="4">
        <v>3100000</v>
      </c>
      <c r="D351" s="4">
        <v>0</v>
      </c>
      <c r="E351" s="3" t="s">
        <v>30</v>
      </c>
      <c r="F351" s="3">
        <v>30712013962</v>
      </c>
      <c r="G351" s="4">
        <v>23835882.07</v>
      </c>
    </row>
    <row r="352" spans="1:7" x14ac:dyDescent="0.25">
      <c r="A352" s="2">
        <v>44853</v>
      </c>
      <c r="B352" s="3" t="s">
        <v>69</v>
      </c>
      <c r="C352" s="4">
        <v>315</v>
      </c>
      <c r="D352" s="4">
        <v>0</v>
      </c>
      <c r="E352" s="3"/>
      <c r="F352" s="3"/>
      <c r="G352" s="4">
        <v>23835567.07</v>
      </c>
    </row>
    <row r="353" spans="1:7" x14ac:dyDescent="0.25">
      <c r="A353" s="2">
        <v>44853</v>
      </c>
      <c r="B353" s="3" t="s">
        <v>70</v>
      </c>
      <c r="C353" s="4">
        <v>66.150000000000006</v>
      </c>
      <c r="D353" s="4">
        <v>0</v>
      </c>
      <c r="E353" s="3"/>
      <c r="F353" s="3"/>
      <c r="G353" s="4">
        <v>23835500.920000002</v>
      </c>
    </row>
    <row r="354" spans="1:7" x14ac:dyDescent="0.25">
      <c r="A354" s="2">
        <v>44853</v>
      </c>
      <c r="B354" s="3" t="s">
        <v>13</v>
      </c>
      <c r="C354" s="4">
        <v>35883.58</v>
      </c>
      <c r="D354" s="4">
        <v>0</v>
      </c>
      <c r="E354" s="3"/>
      <c r="F354" s="3"/>
      <c r="G354" s="4">
        <v>23799617.34</v>
      </c>
    </row>
    <row r="355" spans="1:7" x14ac:dyDescent="0.25">
      <c r="A355" s="2">
        <v>44853</v>
      </c>
      <c r="B355" s="3" t="s">
        <v>208</v>
      </c>
      <c r="C355" s="4">
        <v>160903.03</v>
      </c>
      <c r="D355" s="4">
        <v>0</v>
      </c>
      <c r="E355" s="3"/>
      <c r="F355" s="3"/>
      <c r="G355" s="4">
        <v>23638714.309999999</v>
      </c>
    </row>
    <row r="356" spans="1:7" x14ac:dyDescent="0.25">
      <c r="A356" s="2">
        <v>44853</v>
      </c>
      <c r="B356" s="3" t="s">
        <v>209</v>
      </c>
      <c r="C356" s="4">
        <v>750000</v>
      </c>
      <c r="D356" s="4">
        <v>0</v>
      </c>
      <c r="E356" s="3"/>
      <c r="F356" s="3"/>
      <c r="G356" s="4">
        <v>22888714.309999999</v>
      </c>
    </row>
    <row r="357" spans="1:7" x14ac:dyDescent="0.25">
      <c r="A357" s="2">
        <v>44853</v>
      </c>
      <c r="B357" s="3" t="s">
        <v>13</v>
      </c>
      <c r="C357" s="4">
        <v>5465.42</v>
      </c>
      <c r="D357" s="4">
        <v>0</v>
      </c>
      <c r="E357" s="3"/>
      <c r="F357" s="3"/>
      <c r="G357" s="4">
        <v>22883248.890000001</v>
      </c>
    </row>
    <row r="358" spans="1:7" x14ac:dyDescent="0.25">
      <c r="A358" s="2">
        <v>44854</v>
      </c>
      <c r="B358" s="3" t="s">
        <v>210</v>
      </c>
      <c r="C358" s="4">
        <v>42350</v>
      </c>
      <c r="D358" s="4">
        <v>0</v>
      </c>
      <c r="E358" s="3"/>
      <c r="F358" s="3"/>
      <c r="G358" s="4">
        <v>22840898.890000001</v>
      </c>
    </row>
    <row r="359" spans="1:7" x14ac:dyDescent="0.25">
      <c r="A359" s="2">
        <v>44854</v>
      </c>
      <c r="B359" s="3" t="s">
        <v>211</v>
      </c>
      <c r="C359" s="4">
        <v>111993.73</v>
      </c>
      <c r="D359" s="4">
        <v>0</v>
      </c>
      <c r="E359" s="3"/>
      <c r="F359" s="3"/>
      <c r="G359" s="4">
        <v>22728905.16</v>
      </c>
    </row>
    <row r="360" spans="1:7" x14ac:dyDescent="0.25">
      <c r="A360" s="2">
        <v>44854</v>
      </c>
      <c r="B360" s="3" t="s">
        <v>212</v>
      </c>
      <c r="C360" s="4">
        <v>236550</v>
      </c>
      <c r="D360" s="4">
        <v>0</v>
      </c>
      <c r="E360" s="3"/>
      <c r="F360" s="3"/>
      <c r="G360" s="4">
        <v>22492355.16</v>
      </c>
    </row>
    <row r="361" spans="1:7" x14ac:dyDescent="0.25">
      <c r="A361" s="2">
        <v>44854</v>
      </c>
      <c r="B361" s="3" t="s">
        <v>213</v>
      </c>
      <c r="C361" s="4">
        <v>274000</v>
      </c>
      <c r="D361" s="4">
        <v>0</v>
      </c>
      <c r="E361" s="3"/>
      <c r="F361" s="3"/>
      <c r="G361" s="4">
        <v>22218355.16</v>
      </c>
    </row>
    <row r="362" spans="1:7" x14ac:dyDescent="0.25">
      <c r="A362" s="2">
        <v>44854</v>
      </c>
      <c r="B362" s="3" t="s">
        <v>214</v>
      </c>
      <c r="C362" s="4">
        <v>363570.2</v>
      </c>
      <c r="D362" s="4">
        <v>0</v>
      </c>
      <c r="E362" s="3"/>
      <c r="F362" s="3"/>
      <c r="G362" s="4">
        <v>21854784.960000001</v>
      </c>
    </row>
    <row r="363" spans="1:7" x14ac:dyDescent="0.25">
      <c r="A363" s="2">
        <v>44854</v>
      </c>
      <c r="B363" s="3" t="s">
        <v>215</v>
      </c>
      <c r="C363" s="4">
        <v>424000</v>
      </c>
      <c r="D363" s="4">
        <v>0</v>
      </c>
      <c r="E363" s="3"/>
      <c r="F363" s="3"/>
      <c r="G363" s="4">
        <v>21430784.960000001</v>
      </c>
    </row>
    <row r="364" spans="1:7" x14ac:dyDescent="0.25">
      <c r="A364" s="2">
        <v>44854</v>
      </c>
      <c r="B364" s="3" t="s">
        <v>216</v>
      </c>
      <c r="C364" s="4">
        <v>500000</v>
      </c>
      <c r="D364" s="4">
        <v>0</v>
      </c>
      <c r="E364" s="3"/>
      <c r="F364" s="3"/>
      <c r="G364" s="4">
        <v>20930784.960000001</v>
      </c>
    </row>
    <row r="365" spans="1:7" x14ac:dyDescent="0.25">
      <c r="A365" s="2">
        <v>44854</v>
      </c>
      <c r="B365" s="3" t="s">
        <v>183</v>
      </c>
      <c r="C365" s="4">
        <v>500000</v>
      </c>
      <c r="D365" s="4">
        <v>0</v>
      </c>
      <c r="E365" s="3"/>
      <c r="F365" s="3"/>
      <c r="G365" s="4">
        <v>20430784.960000001</v>
      </c>
    </row>
    <row r="366" spans="1:7" x14ac:dyDescent="0.25">
      <c r="A366" s="2">
        <v>44854</v>
      </c>
      <c r="B366" s="3" t="s">
        <v>217</v>
      </c>
      <c r="C366" s="4">
        <v>605000</v>
      </c>
      <c r="D366" s="4">
        <v>0</v>
      </c>
      <c r="E366" s="3"/>
      <c r="F366" s="3"/>
      <c r="G366" s="4">
        <v>19825784.960000001</v>
      </c>
    </row>
    <row r="367" spans="1:7" x14ac:dyDescent="0.25">
      <c r="A367" s="2">
        <v>44854</v>
      </c>
      <c r="B367" s="3" t="s">
        <v>218</v>
      </c>
      <c r="C367" s="4">
        <v>750000</v>
      </c>
      <c r="D367" s="4">
        <v>0</v>
      </c>
      <c r="E367" s="3"/>
      <c r="F367" s="3"/>
      <c r="G367" s="4">
        <v>19075784.960000001</v>
      </c>
    </row>
    <row r="368" spans="1:7" x14ac:dyDescent="0.25">
      <c r="A368" s="2">
        <v>44854</v>
      </c>
      <c r="B368" s="3" t="s">
        <v>219</v>
      </c>
      <c r="C368" s="4">
        <v>750000</v>
      </c>
      <c r="D368" s="4">
        <v>0</v>
      </c>
      <c r="E368" s="3"/>
      <c r="F368" s="3"/>
      <c r="G368" s="4">
        <v>18325784.960000001</v>
      </c>
    </row>
    <row r="369" spans="1:7" x14ac:dyDescent="0.25">
      <c r="A369" s="2">
        <v>44854</v>
      </c>
      <c r="B369" s="3" t="s">
        <v>113</v>
      </c>
      <c r="C369" s="4">
        <v>5250000</v>
      </c>
      <c r="D369" s="4">
        <v>0</v>
      </c>
      <c r="E369" s="3" t="s">
        <v>30</v>
      </c>
      <c r="F369" s="3">
        <v>30712013962</v>
      </c>
      <c r="G369" s="4">
        <v>13075784.960000001</v>
      </c>
    </row>
    <row r="370" spans="1:7" x14ac:dyDescent="0.25">
      <c r="A370" s="2">
        <v>44854</v>
      </c>
      <c r="B370" s="3" t="s">
        <v>69</v>
      </c>
      <c r="C370" s="4">
        <v>315</v>
      </c>
      <c r="D370" s="4">
        <v>0</v>
      </c>
      <c r="E370" s="3"/>
      <c r="F370" s="3"/>
      <c r="G370" s="4">
        <v>13075469.960000001</v>
      </c>
    </row>
    <row r="371" spans="1:7" x14ac:dyDescent="0.25">
      <c r="A371" s="2">
        <v>44854</v>
      </c>
      <c r="B371" s="3" t="s">
        <v>70</v>
      </c>
      <c r="C371" s="4">
        <v>66.150000000000006</v>
      </c>
      <c r="D371" s="4">
        <v>0</v>
      </c>
      <c r="E371" s="3"/>
      <c r="F371" s="3"/>
      <c r="G371" s="4">
        <v>13075403.810000001</v>
      </c>
    </row>
    <row r="372" spans="1:7" x14ac:dyDescent="0.25">
      <c r="A372" s="2">
        <v>44854</v>
      </c>
      <c r="B372" s="3" t="s">
        <v>113</v>
      </c>
      <c r="C372" s="4">
        <v>8450000</v>
      </c>
      <c r="D372" s="4">
        <v>0</v>
      </c>
      <c r="E372" s="3" t="s">
        <v>30</v>
      </c>
      <c r="F372" s="3">
        <v>30712013962</v>
      </c>
      <c r="G372" s="4">
        <v>4625403.8099999996</v>
      </c>
    </row>
    <row r="373" spans="1:7" x14ac:dyDescent="0.25">
      <c r="A373" s="2">
        <v>44854</v>
      </c>
      <c r="B373" s="3" t="s">
        <v>69</v>
      </c>
      <c r="C373" s="4">
        <v>315</v>
      </c>
      <c r="D373" s="4">
        <v>0</v>
      </c>
      <c r="E373" s="3"/>
      <c r="F373" s="3"/>
      <c r="G373" s="4">
        <v>4625088.8099999996</v>
      </c>
    </row>
    <row r="374" spans="1:7" x14ac:dyDescent="0.25">
      <c r="A374" s="2">
        <v>44854</v>
      </c>
      <c r="B374" s="3" t="s">
        <v>70</v>
      </c>
      <c r="C374" s="4">
        <v>66.150000000000006</v>
      </c>
      <c r="D374" s="4">
        <v>0</v>
      </c>
      <c r="E374" s="3"/>
      <c r="F374" s="3"/>
      <c r="G374" s="4">
        <v>4625022.66</v>
      </c>
    </row>
    <row r="375" spans="1:7" x14ac:dyDescent="0.25">
      <c r="A375" s="2">
        <v>44854</v>
      </c>
      <c r="B375" s="3" t="s">
        <v>31</v>
      </c>
      <c r="C375" s="4">
        <v>508957</v>
      </c>
      <c r="D375" s="4">
        <v>0</v>
      </c>
      <c r="E375" s="3">
        <v>141115443</v>
      </c>
      <c r="F375" s="3" t="s">
        <v>32</v>
      </c>
      <c r="G375" s="4">
        <v>4116065.66</v>
      </c>
    </row>
    <row r="376" spans="1:7" x14ac:dyDescent="0.25">
      <c r="A376" s="2">
        <v>44854</v>
      </c>
      <c r="B376" s="3" t="s">
        <v>11</v>
      </c>
      <c r="C376" s="4">
        <v>4710</v>
      </c>
      <c r="D376" s="4">
        <v>0</v>
      </c>
      <c r="E376" s="3" t="s">
        <v>220</v>
      </c>
      <c r="F376" s="3">
        <v>30707261222</v>
      </c>
      <c r="G376" s="4">
        <v>4111355.66</v>
      </c>
    </row>
    <row r="377" spans="1:7" x14ac:dyDescent="0.25">
      <c r="A377" s="2">
        <v>44854</v>
      </c>
      <c r="B377" s="3" t="s">
        <v>11</v>
      </c>
      <c r="C377" s="4">
        <v>216590</v>
      </c>
      <c r="D377" s="4">
        <v>0</v>
      </c>
      <c r="E377" s="3" t="s">
        <v>221</v>
      </c>
      <c r="F377" s="3">
        <v>30710219911</v>
      </c>
      <c r="G377" s="4">
        <v>3894765.66</v>
      </c>
    </row>
    <row r="378" spans="1:7" x14ac:dyDescent="0.25">
      <c r="A378" s="2">
        <v>44854</v>
      </c>
      <c r="B378" s="3" t="s">
        <v>69</v>
      </c>
      <c r="C378" s="4">
        <v>315</v>
      </c>
      <c r="D378" s="4">
        <v>0</v>
      </c>
      <c r="E378" s="3"/>
      <c r="F378" s="3"/>
      <c r="G378" s="4">
        <v>3894450.66</v>
      </c>
    </row>
    <row r="379" spans="1:7" x14ac:dyDescent="0.25">
      <c r="A379" s="2">
        <v>44854</v>
      </c>
      <c r="B379" s="3" t="s">
        <v>70</v>
      </c>
      <c r="C379" s="4">
        <v>66.150000000000006</v>
      </c>
      <c r="D379" s="4">
        <v>0</v>
      </c>
      <c r="E379" s="3"/>
      <c r="F379" s="3"/>
      <c r="G379" s="4">
        <v>3894384.51</v>
      </c>
    </row>
    <row r="380" spans="1:7" x14ac:dyDescent="0.25">
      <c r="A380" s="2">
        <v>44854</v>
      </c>
      <c r="B380" s="3" t="s">
        <v>11</v>
      </c>
      <c r="C380" s="4">
        <v>129319.3</v>
      </c>
      <c r="D380" s="4">
        <v>0</v>
      </c>
      <c r="E380" s="3" t="s">
        <v>146</v>
      </c>
      <c r="F380" s="3">
        <v>30715805037</v>
      </c>
      <c r="G380" s="4">
        <v>3765065.21</v>
      </c>
    </row>
    <row r="381" spans="1:7" x14ac:dyDescent="0.25">
      <c r="A381" s="2">
        <v>44854</v>
      </c>
      <c r="B381" s="3" t="s">
        <v>11</v>
      </c>
      <c r="C381" s="4">
        <v>11026.73</v>
      </c>
      <c r="D381" s="4">
        <v>0</v>
      </c>
      <c r="E381" s="3" t="s">
        <v>222</v>
      </c>
      <c r="F381" s="3">
        <v>30608553637</v>
      </c>
      <c r="G381" s="4">
        <v>3754038.48</v>
      </c>
    </row>
    <row r="382" spans="1:7" x14ac:dyDescent="0.25">
      <c r="A382" s="2">
        <v>44854</v>
      </c>
      <c r="B382" s="3" t="s">
        <v>11</v>
      </c>
      <c r="C382" s="4">
        <v>144958</v>
      </c>
      <c r="D382" s="4">
        <v>0</v>
      </c>
      <c r="E382" s="3" t="s">
        <v>68</v>
      </c>
      <c r="F382" s="3">
        <v>30709922080</v>
      </c>
      <c r="G382" s="4">
        <v>3609080.48</v>
      </c>
    </row>
    <row r="383" spans="1:7" x14ac:dyDescent="0.25">
      <c r="A383" s="2">
        <v>44854</v>
      </c>
      <c r="B383" s="3" t="s">
        <v>69</v>
      </c>
      <c r="C383" s="4">
        <v>315</v>
      </c>
      <c r="D383" s="4">
        <v>0</v>
      </c>
      <c r="E383" s="3"/>
      <c r="F383" s="3"/>
      <c r="G383" s="4">
        <v>3608765.48</v>
      </c>
    </row>
    <row r="384" spans="1:7" x14ac:dyDescent="0.25">
      <c r="A384" s="2">
        <v>44854</v>
      </c>
      <c r="B384" s="3" t="s">
        <v>70</v>
      </c>
      <c r="C384" s="4">
        <v>66.150000000000006</v>
      </c>
      <c r="D384" s="4">
        <v>0</v>
      </c>
      <c r="E384" s="3"/>
      <c r="F384" s="3"/>
      <c r="G384" s="4">
        <v>3608699.33</v>
      </c>
    </row>
    <row r="385" spans="1:7" x14ac:dyDescent="0.25">
      <c r="A385" s="2">
        <v>44854</v>
      </c>
      <c r="B385" s="3" t="s">
        <v>11</v>
      </c>
      <c r="C385" s="4">
        <v>30000</v>
      </c>
      <c r="D385" s="4">
        <v>0</v>
      </c>
      <c r="E385" s="3" t="s">
        <v>223</v>
      </c>
      <c r="F385" s="3">
        <v>27239645238</v>
      </c>
      <c r="G385" s="4">
        <v>3578699.33</v>
      </c>
    </row>
    <row r="386" spans="1:7" x14ac:dyDescent="0.25">
      <c r="A386" s="2">
        <v>44854</v>
      </c>
      <c r="B386" s="3" t="s">
        <v>11</v>
      </c>
      <c r="C386" s="4">
        <v>10000</v>
      </c>
      <c r="D386" s="4">
        <v>0</v>
      </c>
      <c r="E386" s="3" t="s">
        <v>224</v>
      </c>
      <c r="F386" s="3">
        <v>20377970927</v>
      </c>
      <c r="G386" s="4">
        <v>3568699.33</v>
      </c>
    </row>
    <row r="387" spans="1:7" x14ac:dyDescent="0.25">
      <c r="A387" s="2">
        <v>44854</v>
      </c>
      <c r="B387" s="3" t="s">
        <v>69</v>
      </c>
      <c r="C387" s="4">
        <v>315</v>
      </c>
      <c r="D387" s="4">
        <v>0</v>
      </c>
      <c r="E387" s="3"/>
      <c r="F387" s="3"/>
      <c r="G387" s="4">
        <v>3568384.33</v>
      </c>
    </row>
    <row r="388" spans="1:7" x14ac:dyDescent="0.25">
      <c r="A388" s="2">
        <v>44854</v>
      </c>
      <c r="B388" s="3" t="s">
        <v>70</v>
      </c>
      <c r="C388" s="4">
        <v>66.150000000000006</v>
      </c>
      <c r="D388" s="4">
        <v>0</v>
      </c>
      <c r="E388" s="3"/>
      <c r="F388" s="3"/>
      <c r="G388" s="4">
        <v>3568318.18</v>
      </c>
    </row>
    <row r="389" spans="1:7" x14ac:dyDescent="0.25">
      <c r="A389" s="2">
        <v>44854</v>
      </c>
      <c r="B389" s="3" t="s">
        <v>11</v>
      </c>
      <c r="C389" s="4">
        <v>70000</v>
      </c>
      <c r="D389" s="4">
        <v>0</v>
      </c>
      <c r="E389" s="3" t="s">
        <v>225</v>
      </c>
      <c r="F389" s="3">
        <v>20330052911</v>
      </c>
      <c r="G389" s="4">
        <v>3498318.18</v>
      </c>
    </row>
    <row r="390" spans="1:7" x14ac:dyDescent="0.25">
      <c r="A390" s="2">
        <v>44854</v>
      </c>
      <c r="B390" s="3" t="s">
        <v>69</v>
      </c>
      <c r="C390" s="4">
        <v>315</v>
      </c>
      <c r="D390" s="4">
        <v>0</v>
      </c>
      <c r="E390" s="3"/>
      <c r="F390" s="3"/>
      <c r="G390" s="4">
        <v>3498003.18</v>
      </c>
    </row>
    <row r="391" spans="1:7" x14ac:dyDescent="0.25">
      <c r="A391" s="2">
        <v>44854</v>
      </c>
      <c r="B391" s="3" t="s">
        <v>70</v>
      </c>
      <c r="C391" s="4">
        <v>66.150000000000006</v>
      </c>
      <c r="D391" s="4">
        <v>0</v>
      </c>
      <c r="E391" s="3"/>
      <c r="F391" s="3"/>
      <c r="G391" s="4">
        <v>3497937.03</v>
      </c>
    </row>
    <row r="392" spans="1:7" x14ac:dyDescent="0.25">
      <c r="A392" s="2">
        <v>44854</v>
      </c>
      <c r="B392" s="3" t="s">
        <v>11</v>
      </c>
      <c r="C392" s="4">
        <v>28000</v>
      </c>
      <c r="D392" s="4">
        <v>0</v>
      </c>
      <c r="E392" s="3" t="s">
        <v>226</v>
      </c>
      <c r="F392" s="3">
        <v>27283146540</v>
      </c>
      <c r="G392" s="4">
        <v>3469937.03</v>
      </c>
    </row>
    <row r="393" spans="1:7" x14ac:dyDescent="0.25">
      <c r="A393" s="2">
        <v>44854</v>
      </c>
      <c r="B393" s="3" t="s">
        <v>69</v>
      </c>
      <c r="C393" s="4">
        <v>315</v>
      </c>
      <c r="D393" s="4">
        <v>0</v>
      </c>
      <c r="E393" s="3"/>
      <c r="F393" s="3"/>
      <c r="G393" s="4">
        <v>3469622.03</v>
      </c>
    </row>
    <row r="394" spans="1:7" x14ac:dyDescent="0.25">
      <c r="A394" s="2">
        <v>44854</v>
      </c>
      <c r="B394" s="3" t="s">
        <v>70</v>
      </c>
      <c r="C394" s="4">
        <v>66.150000000000006</v>
      </c>
      <c r="D394" s="4">
        <v>0</v>
      </c>
      <c r="E394" s="3"/>
      <c r="F394" s="3"/>
      <c r="G394" s="4">
        <v>3469555.88</v>
      </c>
    </row>
    <row r="395" spans="1:7" x14ac:dyDescent="0.25">
      <c r="A395" s="2">
        <v>44854</v>
      </c>
      <c r="B395" s="3" t="s">
        <v>11</v>
      </c>
      <c r="C395" s="4">
        <v>75000</v>
      </c>
      <c r="D395" s="4">
        <v>0</v>
      </c>
      <c r="E395" s="3" t="s">
        <v>227</v>
      </c>
      <c r="F395" s="3">
        <v>27174442636</v>
      </c>
      <c r="G395" s="4">
        <v>3394555.88</v>
      </c>
    </row>
    <row r="396" spans="1:7" x14ac:dyDescent="0.25">
      <c r="A396" s="2">
        <v>44854</v>
      </c>
      <c r="B396" s="3" t="s">
        <v>69</v>
      </c>
      <c r="C396" s="4">
        <v>315</v>
      </c>
      <c r="D396" s="4">
        <v>0</v>
      </c>
      <c r="E396" s="3"/>
      <c r="F396" s="3"/>
      <c r="G396" s="4">
        <v>3394240.88</v>
      </c>
    </row>
    <row r="397" spans="1:7" x14ac:dyDescent="0.25">
      <c r="A397" s="2">
        <v>44854</v>
      </c>
      <c r="B397" s="3" t="s">
        <v>70</v>
      </c>
      <c r="C397" s="4">
        <v>66.150000000000006</v>
      </c>
      <c r="D397" s="4">
        <v>0</v>
      </c>
      <c r="E397" s="3"/>
      <c r="F397" s="3"/>
      <c r="G397" s="4">
        <v>3394174.73</v>
      </c>
    </row>
    <row r="398" spans="1:7" x14ac:dyDescent="0.25">
      <c r="A398" s="2">
        <v>44854</v>
      </c>
      <c r="B398" s="3" t="s">
        <v>11</v>
      </c>
      <c r="C398" s="4">
        <v>15000</v>
      </c>
      <c r="D398" s="4">
        <v>0</v>
      </c>
      <c r="E398" s="3" t="s">
        <v>228</v>
      </c>
      <c r="F398" s="3">
        <v>27315164678</v>
      </c>
      <c r="G398" s="4">
        <v>3379174.73</v>
      </c>
    </row>
    <row r="399" spans="1:7" x14ac:dyDescent="0.25">
      <c r="A399" s="2">
        <v>44854</v>
      </c>
      <c r="B399" s="3" t="s">
        <v>69</v>
      </c>
      <c r="C399" s="4">
        <v>315</v>
      </c>
      <c r="D399" s="4">
        <v>0</v>
      </c>
      <c r="E399" s="3"/>
      <c r="F399" s="3"/>
      <c r="G399" s="4">
        <v>3378859.73</v>
      </c>
    </row>
    <row r="400" spans="1:7" x14ac:dyDescent="0.25">
      <c r="A400" s="2">
        <v>44854</v>
      </c>
      <c r="B400" s="3" t="s">
        <v>70</v>
      </c>
      <c r="C400" s="4">
        <v>66.150000000000006</v>
      </c>
      <c r="D400" s="4">
        <v>0</v>
      </c>
      <c r="E400" s="3"/>
      <c r="F400" s="3"/>
      <c r="G400" s="4">
        <v>3378793.58</v>
      </c>
    </row>
    <row r="401" spans="1:7" x14ac:dyDescent="0.25">
      <c r="A401" s="2">
        <v>44854</v>
      </c>
      <c r="B401" s="3" t="s">
        <v>11</v>
      </c>
      <c r="C401" s="4">
        <v>363000</v>
      </c>
      <c r="D401" s="4">
        <v>0</v>
      </c>
      <c r="E401" s="3" t="s">
        <v>64</v>
      </c>
      <c r="F401" s="3">
        <v>20251250856</v>
      </c>
      <c r="G401" s="4">
        <v>3015793.58</v>
      </c>
    </row>
    <row r="402" spans="1:7" x14ac:dyDescent="0.25">
      <c r="A402" s="2">
        <v>44854</v>
      </c>
      <c r="B402" s="3" t="s">
        <v>69</v>
      </c>
      <c r="C402" s="4">
        <v>315</v>
      </c>
      <c r="D402" s="4">
        <v>0</v>
      </c>
      <c r="E402" s="3"/>
      <c r="F402" s="3"/>
      <c r="G402" s="4">
        <v>3015478.58</v>
      </c>
    </row>
    <row r="403" spans="1:7" x14ac:dyDescent="0.25">
      <c r="A403" s="2">
        <v>44854</v>
      </c>
      <c r="B403" s="3" t="s">
        <v>70</v>
      </c>
      <c r="C403" s="4">
        <v>66.150000000000006</v>
      </c>
      <c r="D403" s="4">
        <v>0</v>
      </c>
      <c r="E403" s="3"/>
      <c r="F403" s="3"/>
      <c r="G403" s="4">
        <v>3015412.43</v>
      </c>
    </row>
    <row r="404" spans="1:7" x14ac:dyDescent="0.25">
      <c r="A404" s="2">
        <v>44854</v>
      </c>
      <c r="B404" s="3" t="s">
        <v>11</v>
      </c>
      <c r="C404" s="4">
        <v>250000</v>
      </c>
      <c r="D404" s="4">
        <v>0</v>
      </c>
      <c r="E404" s="3" t="s">
        <v>63</v>
      </c>
      <c r="F404" s="3">
        <v>30708196351</v>
      </c>
      <c r="G404" s="4">
        <v>2765412.43</v>
      </c>
    </row>
    <row r="405" spans="1:7" x14ac:dyDescent="0.25">
      <c r="A405" s="2">
        <v>44854</v>
      </c>
      <c r="B405" s="3" t="s">
        <v>69</v>
      </c>
      <c r="C405" s="4">
        <v>315</v>
      </c>
      <c r="D405" s="4">
        <v>0</v>
      </c>
      <c r="E405" s="3"/>
      <c r="F405" s="3"/>
      <c r="G405" s="4">
        <v>2765097.43</v>
      </c>
    </row>
    <row r="406" spans="1:7" x14ac:dyDescent="0.25">
      <c r="A406" s="2">
        <v>44854</v>
      </c>
      <c r="B406" s="3" t="s">
        <v>70</v>
      </c>
      <c r="C406" s="4">
        <v>66.150000000000006</v>
      </c>
      <c r="D406" s="4">
        <v>0</v>
      </c>
      <c r="E406" s="3"/>
      <c r="F406" s="3"/>
      <c r="G406" s="4">
        <v>2765031.28</v>
      </c>
    </row>
    <row r="407" spans="1:7" x14ac:dyDescent="0.25">
      <c r="A407" s="2">
        <v>44854</v>
      </c>
      <c r="B407" s="3" t="s">
        <v>34</v>
      </c>
      <c r="C407" s="4">
        <v>0</v>
      </c>
      <c r="D407" s="4">
        <v>55750.080000000002</v>
      </c>
      <c r="E407" s="3" t="s">
        <v>229</v>
      </c>
      <c r="F407" s="3">
        <v>30700869918</v>
      </c>
      <c r="G407" s="4">
        <v>2820781.36</v>
      </c>
    </row>
    <row r="408" spans="1:7" x14ac:dyDescent="0.25">
      <c r="A408" s="2">
        <v>44854</v>
      </c>
      <c r="B408" s="3" t="s">
        <v>13</v>
      </c>
      <c r="C408" s="4">
        <v>38509.31</v>
      </c>
      <c r="D408" s="4">
        <v>0</v>
      </c>
      <c r="E408" s="3"/>
      <c r="F408" s="3"/>
      <c r="G408" s="4">
        <v>2782272.05</v>
      </c>
    </row>
    <row r="409" spans="1:7" x14ac:dyDescent="0.25">
      <c r="A409" s="2">
        <v>44854</v>
      </c>
      <c r="B409" s="3" t="s">
        <v>14</v>
      </c>
      <c r="C409" s="4">
        <v>334.5</v>
      </c>
      <c r="D409" s="4">
        <v>0</v>
      </c>
      <c r="E409" s="3"/>
      <c r="F409" s="3"/>
      <c r="G409" s="4">
        <v>2781937.55</v>
      </c>
    </row>
    <row r="410" spans="1:7" x14ac:dyDescent="0.25">
      <c r="A410" s="2">
        <v>44854</v>
      </c>
      <c r="B410" s="3" t="s">
        <v>230</v>
      </c>
      <c r="C410" s="4">
        <v>44500</v>
      </c>
      <c r="D410" s="4">
        <v>0</v>
      </c>
      <c r="E410" s="3"/>
      <c r="F410" s="3"/>
      <c r="G410" s="4">
        <v>2737437.55</v>
      </c>
    </row>
    <row r="411" spans="1:7" x14ac:dyDescent="0.25">
      <c r="A411" s="2">
        <v>44854</v>
      </c>
      <c r="B411" s="3" t="s">
        <v>231</v>
      </c>
      <c r="C411" s="4">
        <v>750000</v>
      </c>
      <c r="D411" s="4">
        <v>0</v>
      </c>
      <c r="E411" s="3"/>
      <c r="F411" s="3"/>
      <c r="G411" s="4">
        <v>1987437.55</v>
      </c>
    </row>
    <row r="412" spans="1:7" x14ac:dyDescent="0.25">
      <c r="A412" s="2">
        <v>44854</v>
      </c>
      <c r="B412" s="3" t="s">
        <v>232</v>
      </c>
      <c r="C412" s="4">
        <v>1012306.34</v>
      </c>
      <c r="D412" s="4">
        <v>0</v>
      </c>
      <c r="E412" s="3"/>
      <c r="F412" s="3"/>
      <c r="G412" s="4">
        <v>975131.21</v>
      </c>
    </row>
    <row r="413" spans="1:7" x14ac:dyDescent="0.25">
      <c r="A413" s="2">
        <v>44854</v>
      </c>
      <c r="B413" s="3" t="s">
        <v>13</v>
      </c>
      <c r="C413" s="4">
        <v>4767</v>
      </c>
      <c r="D413" s="4">
        <v>0</v>
      </c>
      <c r="E413" s="3"/>
      <c r="F413" s="3"/>
      <c r="G413" s="4">
        <v>970364.21</v>
      </c>
    </row>
    <row r="414" spans="1:7" x14ac:dyDescent="0.25">
      <c r="A414" s="2">
        <v>44855</v>
      </c>
      <c r="B414" s="3" t="s">
        <v>233</v>
      </c>
      <c r="C414" s="4">
        <v>347184.73</v>
      </c>
      <c r="D414" s="4">
        <v>0</v>
      </c>
      <c r="E414" s="3"/>
      <c r="F414" s="3"/>
      <c r="G414" s="4">
        <v>623179.48</v>
      </c>
    </row>
    <row r="415" spans="1:7" x14ac:dyDescent="0.25">
      <c r="A415" s="2">
        <v>44855</v>
      </c>
      <c r="B415" s="3" t="s">
        <v>234</v>
      </c>
      <c r="C415" s="4">
        <v>350516.8</v>
      </c>
      <c r="D415" s="4">
        <v>0</v>
      </c>
      <c r="E415" s="3"/>
      <c r="F415" s="3"/>
      <c r="G415" s="4">
        <v>272662.68</v>
      </c>
    </row>
    <row r="416" spans="1:7" x14ac:dyDescent="0.25">
      <c r="A416" s="2">
        <v>44855</v>
      </c>
      <c r="B416" s="3" t="s">
        <v>235</v>
      </c>
      <c r="C416" s="4">
        <v>359600</v>
      </c>
      <c r="D416" s="4">
        <v>0</v>
      </c>
      <c r="E416" s="3"/>
      <c r="F416" s="3"/>
      <c r="G416" s="4">
        <v>-86937.32</v>
      </c>
    </row>
    <row r="417" spans="1:7" x14ac:dyDescent="0.25">
      <c r="A417" s="2">
        <v>44855</v>
      </c>
      <c r="B417" s="3" t="s">
        <v>236</v>
      </c>
      <c r="C417" s="4">
        <v>368676.82</v>
      </c>
      <c r="D417" s="4">
        <v>0</v>
      </c>
      <c r="E417" s="3"/>
      <c r="F417" s="3"/>
      <c r="G417" s="4">
        <v>-455614.14</v>
      </c>
    </row>
    <row r="418" spans="1:7" x14ac:dyDescent="0.25">
      <c r="A418" s="2">
        <v>44855</v>
      </c>
      <c r="B418" s="3" t="s">
        <v>237</v>
      </c>
      <c r="C418" s="4">
        <v>385560</v>
      </c>
      <c r="D418" s="4">
        <v>0</v>
      </c>
      <c r="E418" s="3"/>
      <c r="F418" s="3"/>
      <c r="G418" s="4">
        <v>-841174.14</v>
      </c>
    </row>
    <row r="419" spans="1:7" x14ac:dyDescent="0.25">
      <c r="A419" s="2">
        <v>44855</v>
      </c>
      <c r="B419" s="3" t="s">
        <v>238</v>
      </c>
      <c r="C419" s="4">
        <v>385560</v>
      </c>
      <c r="D419" s="4">
        <v>0</v>
      </c>
      <c r="E419" s="3"/>
      <c r="F419" s="3"/>
      <c r="G419" s="4">
        <v>-1226734.1399999999</v>
      </c>
    </row>
    <row r="420" spans="1:7" x14ac:dyDescent="0.25">
      <c r="A420" s="2">
        <v>44855</v>
      </c>
      <c r="B420" s="3" t="s">
        <v>239</v>
      </c>
      <c r="C420" s="4">
        <v>405000</v>
      </c>
      <c r="D420" s="4">
        <v>0</v>
      </c>
      <c r="E420" s="3"/>
      <c r="F420" s="3"/>
      <c r="G420" s="4">
        <v>-1631734.14</v>
      </c>
    </row>
    <row r="421" spans="1:7" x14ac:dyDescent="0.25">
      <c r="A421" s="2">
        <v>44855</v>
      </c>
      <c r="B421" s="3" t="s">
        <v>240</v>
      </c>
      <c r="C421" s="4">
        <v>421241</v>
      </c>
      <c r="D421" s="4">
        <v>0</v>
      </c>
      <c r="E421" s="3"/>
      <c r="F421" s="3"/>
      <c r="G421" s="4">
        <v>-2052975.14</v>
      </c>
    </row>
    <row r="422" spans="1:7" x14ac:dyDescent="0.25">
      <c r="A422" s="2">
        <v>44855</v>
      </c>
      <c r="B422" s="3" t="s">
        <v>9</v>
      </c>
      <c r="C422" s="4">
        <v>0</v>
      </c>
      <c r="D422" s="4">
        <v>100000</v>
      </c>
      <c r="E422" s="3" t="s">
        <v>29</v>
      </c>
      <c r="F422" s="3">
        <v>30712013962</v>
      </c>
      <c r="G422" s="4">
        <v>-1952975.14</v>
      </c>
    </row>
    <row r="423" spans="1:7" x14ac:dyDescent="0.25">
      <c r="A423" s="2">
        <v>44855</v>
      </c>
      <c r="B423" s="3" t="s">
        <v>9</v>
      </c>
      <c r="C423" s="4">
        <v>0</v>
      </c>
      <c r="D423" s="4">
        <v>100000</v>
      </c>
      <c r="E423" s="3" t="s">
        <v>29</v>
      </c>
      <c r="F423" s="3">
        <v>30712013962</v>
      </c>
      <c r="G423" s="4">
        <v>-1852975.14</v>
      </c>
    </row>
    <row r="424" spans="1:7" x14ac:dyDescent="0.25">
      <c r="A424" s="2">
        <v>44855</v>
      </c>
      <c r="B424" s="3" t="s">
        <v>31</v>
      </c>
      <c r="C424" s="4">
        <v>68160</v>
      </c>
      <c r="D424" s="4">
        <v>0</v>
      </c>
      <c r="E424" s="3">
        <v>141291499</v>
      </c>
      <c r="F424" s="3" t="s">
        <v>241</v>
      </c>
      <c r="G424" s="4">
        <v>-1921135.14</v>
      </c>
    </row>
    <row r="425" spans="1:7" x14ac:dyDescent="0.25">
      <c r="A425" s="2">
        <v>44855</v>
      </c>
      <c r="B425" s="3" t="s">
        <v>34</v>
      </c>
      <c r="C425" s="4">
        <v>0</v>
      </c>
      <c r="D425" s="4">
        <v>14103.76</v>
      </c>
      <c r="E425" s="3" t="s">
        <v>242</v>
      </c>
      <c r="F425" s="3">
        <v>33708384599</v>
      </c>
      <c r="G425" s="4">
        <v>-1907031.38</v>
      </c>
    </row>
    <row r="426" spans="1:7" x14ac:dyDescent="0.25">
      <c r="A426" s="2">
        <v>44855</v>
      </c>
      <c r="B426" s="3" t="s">
        <v>13</v>
      </c>
      <c r="C426" s="4">
        <v>18549</v>
      </c>
      <c r="D426" s="4">
        <v>0</v>
      </c>
      <c r="E426" s="3"/>
      <c r="F426" s="3"/>
      <c r="G426" s="4">
        <v>-1925580.38</v>
      </c>
    </row>
    <row r="427" spans="1:7" x14ac:dyDescent="0.25">
      <c r="A427" s="2">
        <v>44855</v>
      </c>
      <c r="B427" s="3" t="s">
        <v>14</v>
      </c>
      <c r="C427" s="4">
        <v>84.62</v>
      </c>
      <c r="D427" s="4">
        <v>0</v>
      </c>
      <c r="E427" s="3"/>
      <c r="F427" s="3"/>
      <c r="G427" s="4">
        <v>-1925665</v>
      </c>
    </row>
    <row r="428" spans="1:7" x14ac:dyDescent="0.25">
      <c r="A428" s="2">
        <v>44855</v>
      </c>
      <c r="B428" s="3" t="s">
        <v>243</v>
      </c>
      <c r="C428" s="4">
        <v>167154.57</v>
      </c>
      <c r="D428" s="4">
        <v>0</v>
      </c>
      <c r="E428" s="3"/>
      <c r="F428" s="3"/>
      <c r="G428" s="4">
        <v>-2092819.57</v>
      </c>
    </row>
    <row r="429" spans="1:7" x14ac:dyDescent="0.25">
      <c r="A429" s="2">
        <v>44855</v>
      </c>
      <c r="B429" s="3" t="s">
        <v>244</v>
      </c>
      <c r="C429" s="4">
        <v>236547.7</v>
      </c>
      <c r="D429" s="4">
        <v>0</v>
      </c>
      <c r="E429" s="3"/>
      <c r="F429" s="3"/>
      <c r="G429" s="4">
        <v>-2329367.27</v>
      </c>
    </row>
    <row r="430" spans="1:7" x14ac:dyDescent="0.25">
      <c r="A430" s="2">
        <v>44858</v>
      </c>
      <c r="B430" s="3" t="s">
        <v>245</v>
      </c>
      <c r="C430" s="4">
        <v>166617</v>
      </c>
      <c r="D430" s="4">
        <v>0</v>
      </c>
      <c r="E430" s="3"/>
      <c r="F430" s="3"/>
      <c r="G430" s="4">
        <v>-2495984.27</v>
      </c>
    </row>
    <row r="431" spans="1:7" x14ac:dyDescent="0.25">
      <c r="A431" s="2">
        <v>44858</v>
      </c>
      <c r="B431" s="3" t="s">
        <v>246</v>
      </c>
      <c r="C431" s="4">
        <v>222606.49</v>
      </c>
      <c r="D431" s="4">
        <v>0</v>
      </c>
      <c r="E431" s="3"/>
      <c r="F431" s="3"/>
      <c r="G431" s="4">
        <v>-2718590.76</v>
      </c>
    </row>
    <row r="432" spans="1:7" x14ac:dyDescent="0.25">
      <c r="A432" s="2">
        <v>44858</v>
      </c>
      <c r="B432" s="3" t="s">
        <v>247</v>
      </c>
      <c r="C432" s="4">
        <v>363570.2</v>
      </c>
      <c r="D432" s="4">
        <v>0</v>
      </c>
      <c r="E432" s="3"/>
      <c r="F432" s="3"/>
      <c r="G432" s="4">
        <v>-3082160.96</v>
      </c>
    </row>
    <row r="433" spans="1:7" x14ac:dyDescent="0.25">
      <c r="A433" s="2">
        <v>44858</v>
      </c>
      <c r="B433" s="3" t="s">
        <v>248</v>
      </c>
      <c r="C433" s="4">
        <v>372874.3</v>
      </c>
      <c r="D433" s="4">
        <v>0</v>
      </c>
      <c r="E433" s="3"/>
      <c r="F433" s="3"/>
      <c r="G433" s="4">
        <v>-3455035.26</v>
      </c>
    </row>
    <row r="434" spans="1:7" x14ac:dyDescent="0.25">
      <c r="A434" s="2">
        <v>44858</v>
      </c>
      <c r="B434" s="3" t="s">
        <v>249</v>
      </c>
      <c r="C434" s="4">
        <v>378649</v>
      </c>
      <c r="D434" s="4">
        <v>0</v>
      </c>
      <c r="E434" s="3"/>
      <c r="F434" s="3"/>
      <c r="G434" s="4">
        <v>-3833684.26</v>
      </c>
    </row>
    <row r="435" spans="1:7" x14ac:dyDescent="0.25">
      <c r="A435" s="2">
        <v>44858</v>
      </c>
      <c r="B435" s="3" t="s">
        <v>250</v>
      </c>
      <c r="C435" s="4">
        <v>380000</v>
      </c>
      <c r="D435" s="4">
        <v>0</v>
      </c>
      <c r="E435" s="3"/>
      <c r="F435" s="3"/>
      <c r="G435" s="4">
        <v>-4213684.26</v>
      </c>
    </row>
    <row r="436" spans="1:7" x14ac:dyDescent="0.25">
      <c r="A436" s="2">
        <v>44858</v>
      </c>
      <c r="B436" s="3" t="s">
        <v>251</v>
      </c>
      <c r="C436" s="4">
        <v>422483</v>
      </c>
      <c r="D436" s="4">
        <v>0</v>
      </c>
      <c r="E436" s="3"/>
      <c r="F436" s="3"/>
      <c r="G436" s="4">
        <v>-4636167.26</v>
      </c>
    </row>
    <row r="437" spans="1:7" x14ac:dyDescent="0.25">
      <c r="A437" s="2">
        <v>44858</v>
      </c>
      <c r="B437" s="3" t="s">
        <v>252</v>
      </c>
      <c r="C437" s="4">
        <v>595000</v>
      </c>
      <c r="D437" s="4">
        <v>0</v>
      </c>
      <c r="E437" s="3"/>
      <c r="F437" s="3"/>
      <c r="G437" s="4">
        <v>-5231167.26</v>
      </c>
    </row>
    <row r="438" spans="1:7" x14ac:dyDescent="0.25">
      <c r="A438" s="2">
        <v>44858</v>
      </c>
      <c r="B438" s="3" t="s">
        <v>253</v>
      </c>
      <c r="C438" s="4">
        <v>605000</v>
      </c>
      <c r="D438" s="4">
        <v>0</v>
      </c>
      <c r="E438" s="3"/>
      <c r="F438" s="3"/>
      <c r="G438" s="4">
        <v>-5836167.2599999998</v>
      </c>
    </row>
    <row r="439" spans="1:7" x14ac:dyDescent="0.25">
      <c r="A439" s="2">
        <v>44858</v>
      </c>
      <c r="B439" s="3" t="s">
        <v>254</v>
      </c>
      <c r="C439" s="4">
        <v>669560</v>
      </c>
      <c r="D439" s="4">
        <v>0</v>
      </c>
      <c r="E439" s="3"/>
      <c r="F439" s="3"/>
      <c r="G439" s="4">
        <v>-6505727.2599999998</v>
      </c>
    </row>
    <row r="440" spans="1:7" x14ac:dyDescent="0.25">
      <c r="A440" s="2">
        <v>44858</v>
      </c>
      <c r="B440" s="3" t="s">
        <v>255</v>
      </c>
      <c r="C440" s="4">
        <v>750000</v>
      </c>
      <c r="D440" s="4">
        <v>0</v>
      </c>
      <c r="E440" s="3"/>
      <c r="F440" s="3"/>
      <c r="G440" s="4">
        <v>-7255727.2599999998</v>
      </c>
    </row>
    <row r="441" spans="1:7" x14ac:dyDescent="0.25">
      <c r="A441" s="2">
        <v>44858</v>
      </c>
      <c r="B441" s="3" t="s">
        <v>256</v>
      </c>
      <c r="C441" s="4">
        <v>750000</v>
      </c>
      <c r="D441" s="4">
        <v>0</v>
      </c>
      <c r="E441" s="3"/>
      <c r="F441" s="3"/>
      <c r="G441" s="4">
        <v>-8005727.2599999998</v>
      </c>
    </row>
    <row r="442" spans="1:7" x14ac:dyDescent="0.25">
      <c r="A442" s="2">
        <v>44858</v>
      </c>
      <c r="B442" s="3" t="s">
        <v>257</v>
      </c>
      <c r="C442" s="4">
        <v>891870</v>
      </c>
      <c r="D442" s="4">
        <v>0</v>
      </c>
      <c r="E442" s="3"/>
      <c r="F442" s="3"/>
      <c r="G442" s="4">
        <v>-8897597.2599999998</v>
      </c>
    </row>
    <row r="443" spans="1:7" x14ac:dyDescent="0.25">
      <c r="A443" s="2">
        <v>44858</v>
      </c>
      <c r="B443" s="3" t="s">
        <v>27</v>
      </c>
      <c r="C443" s="4">
        <v>0</v>
      </c>
      <c r="D443" s="4">
        <v>7100000</v>
      </c>
      <c r="E443" s="3" t="s">
        <v>61</v>
      </c>
      <c r="F443" s="3">
        <v>30712013962</v>
      </c>
      <c r="G443" s="4">
        <v>-1797597.26</v>
      </c>
    </row>
    <row r="444" spans="1:7" x14ac:dyDescent="0.25">
      <c r="A444" s="2">
        <v>44858</v>
      </c>
      <c r="B444" s="3" t="s">
        <v>27</v>
      </c>
      <c r="C444" s="4">
        <v>0</v>
      </c>
      <c r="D444" s="4">
        <v>600000</v>
      </c>
      <c r="E444" s="3" t="s">
        <v>61</v>
      </c>
      <c r="F444" s="3">
        <v>30712013962</v>
      </c>
      <c r="G444" s="4">
        <v>-1197597.26</v>
      </c>
    </row>
    <row r="445" spans="1:7" x14ac:dyDescent="0.25">
      <c r="A445" s="2">
        <v>44858</v>
      </c>
      <c r="B445" s="3" t="s">
        <v>11</v>
      </c>
      <c r="C445" s="4">
        <v>126000</v>
      </c>
      <c r="D445" s="4">
        <v>0</v>
      </c>
      <c r="E445" s="3" t="s">
        <v>258</v>
      </c>
      <c r="F445" s="3">
        <v>23269448229</v>
      </c>
      <c r="G445" s="4">
        <v>-1323597.26</v>
      </c>
    </row>
    <row r="446" spans="1:7" x14ac:dyDescent="0.25">
      <c r="A446" s="2">
        <v>44858</v>
      </c>
      <c r="B446" s="3" t="s">
        <v>11</v>
      </c>
      <c r="C446" s="4">
        <v>136500</v>
      </c>
      <c r="D446" s="4">
        <v>0</v>
      </c>
      <c r="E446" s="3" t="s">
        <v>259</v>
      </c>
      <c r="F446" s="3">
        <v>30715487043</v>
      </c>
      <c r="G446" s="4">
        <v>-1460097.26</v>
      </c>
    </row>
    <row r="447" spans="1:7" x14ac:dyDescent="0.25">
      <c r="A447" s="2">
        <v>44858</v>
      </c>
      <c r="B447" s="3" t="s">
        <v>69</v>
      </c>
      <c r="C447" s="4">
        <v>315</v>
      </c>
      <c r="D447" s="4">
        <v>0</v>
      </c>
      <c r="E447" s="3"/>
      <c r="F447" s="3"/>
      <c r="G447" s="4">
        <v>-1460412.26</v>
      </c>
    </row>
    <row r="448" spans="1:7" x14ac:dyDescent="0.25">
      <c r="A448" s="2">
        <v>44858</v>
      </c>
      <c r="B448" s="3" t="s">
        <v>70</v>
      </c>
      <c r="C448" s="4">
        <v>66.150000000000006</v>
      </c>
      <c r="D448" s="4">
        <v>0</v>
      </c>
      <c r="E448" s="3"/>
      <c r="F448" s="3"/>
      <c r="G448" s="4">
        <v>-1460478.41</v>
      </c>
    </row>
    <row r="449" spans="1:7" x14ac:dyDescent="0.25">
      <c r="A449" s="2">
        <v>44858</v>
      </c>
      <c r="B449" s="3" t="s">
        <v>11</v>
      </c>
      <c r="C449" s="4">
        <v>154770.98000000001</v>
      </c>
      <c r="D449" s="4">
        <v>0</v>
      </c>
      <c r="E449" s="3" t="s">
        <v>260</v>
      </c>
      <c r="F449" s="3">
        <v>30709783625</v>
      </c>
      <c r="G449" s="4">
        <v>-1615249.39</v>
      </c>
    </row>
    <row r="450" spans="1:7" x14ac:dyDescent="0.25">
      <c r="A450" s="2">
        <v>44858</v>
      </c>
      <c r="B450" s="3" t="s">
        <v>69</v>
      </c>
      <c r="C450" s="4">
        <v>315</v>
      </c>
      <c r="D450" s="4">
        <v>0</v>
      </c>
      <c r="E450" s="3"/>
      <c r="F450" s="3"/>
      <c r="G450" s="4">
        <v>-1615564.39</v>
      </c>
    </row>
    <row r="451" spans="1:7" x14ac:dyDescent="0.25">
      <c r="A451" s="2">
        <v>44858</v>
      </c>
      <c r="B451" s="3" t="s">
        <v>70</v>
      </c>
      <c r="C451" s="4">
        <v>66.150000000000006</v>
      </c>
      <c r="D451" s="4">
        <v>0</v>
      </c>
      <c r="E451" s="3"/>
      <c r="F451" s="3"/>
      <c r="G451" s="4">
        <v>-1615630.54</v>
      </c>
    </row>
    <row r="452" spans="1:7" x14ac:dyDescent="0.25">
      <c r="A452" s="2">
        <v>44858</v>
      </c>
      <c r="B452" s="3" t="s">
        <v>11</v>
      </c>
      <c r="C452" s="4">
        <v>30000</v>
      </c>
      <c r="D452" s="4">
        <v>0</v>
      </c>
      <c r="E452" s="3" t="s">
        <v>261</v>
      </c>
      <c r="F452" s="3">
        <v>20368880397</v>
      </c>
      <c r="G452" s="4">
        <v>-1645630.54</v>
      </c>
    </row>
    <row r="453" spans="1:7" x14ac:dyDescent="0.25">
      <c r="A453" s="2">
        <v>44858</v>
      </c>
      <c r="B453" s="3" t="s">
        <v>69</v>
      </c>
      <c r="C453" s="4">
        <v>315</v>
      </c>
      <c r="D453" s="4">
        <v>0</v>
      </c>
      <c r="E453" s="3"/>
      <c r="F453" s="3"/>
      <c r="G453" s="4">
        <v>-1645945.54</v>
      </c>
    </row>
    <row r="454" spans="1:7" x14ac:dyDescent="0.25">
      <c r="A454" s="2">
        <v>44858</v>
      </c>
      <c r="B454" s="3" t="s">
        <v>70</v>
      </c>
      <c r="C454" s="4">
        <v>66.150000000000006</v>
      </c>
      <c r="D454" s="4">
        <v>0</v>
      </c>
      <c r="E454" s="3"/>
      <c r="F454" s="3"/>
      <c r="G454" s="4">
        <v>-1646011.69</v>
      </c>
    </row>
    <row r="455" spans="1:7" x14ac:dyDescent="0.25">
      <c r="A455" s="2">
        <v>44858</v>
      </c>
      <c r="B455" s="3" t="s">
        <v>11</v>
      </c>
      <c r="C455" s="4">
        <v>77440</v>
      </c>
      <c r="D455" s="4">
        <v>0</v>
      </c>
      <c r="E455" s="3" t="s">
        <v>262</v>
      </c>
      <c r="F455" s="3">
        <v>20266340002</v>
      </c>
      <c r="G455" s="4">
        <v>-1723451.69</v>
      </c>
    </row>
    <row r="456" spans="1:7" x14ac:dyDescent="0.25">
      <c r="A456" s="2">
        <v>44858</v>
      </c>
      <c r="B456" s="3" t="s">
        <v>69</v>
      </c>
      <c r="C456" s="4">
        <v>315</v>
      </c>
      <c r="D456" s="4">
        <v>0</v>
      </c>
      <c r="E456" s="3"/>
      <c r="F456" s="3"/>
      <c r="G456" s="4">
        <v>-1723766.69</v>
      </c>
    </row>
    <row r="457" spans="1:7" x14ac:dyDescent="0.25">
      <c r="A457" s="2">
        <v>44858</v>
      </c>
      <c r="B457" s="3" t="s">
        <v>70</v>
      </c>
      <c r="C457" s="4">
        <v>66.150000000000006</v>
      </c>
      <c r="D457" s="4">
        <v>0</v>
      </c>
      <c r="E457" s="3"/>
      <c r="F457" s="3"/>
      <c r="G457" s="4">
        <v>-1723832.84</v>
      </c>
    </row>
    <row r="458" spans="1:7" x14ac:dyDescent="0.25">
      <c r="A458" s="2">
        <v>44858</v>
      </c>
      <c r="B458" s="3" t="s">
        <v>13</v>
      </c>
      <c r="C458" s="4">
        <v>3157.41</v>
      </c>
      <c r="D458" s="4">
        <v>0</v>
      </c>
      <c r="E458" s="3"/>
      <c r="F458" s="3"/>
      <c r="G458" s="4">
        <v>-1726990.25</v>
      </c>
    </row>
    <row r="459" spans="1:7" x14ac:dyDescent="0.25">
      <c r="A459" s="2">
        <v>44858</v>
      </c>
      <c r="B459" s="3" t="s">
        <v>263</v>
      </c>
      <c r="C459" s="4">
        <v>595000</v>
      </c>
      <c r="D459" s="4">
        <v>0</v>
      </c>
      <c r="E459" s="3"/>
      <c r="F459" s="3"/>
      <c r="G459" s="4">
        <v>-2321990.25</v>
      </c>
    </row>
    <row r="460" spans="1:7" x14ac:dyDescent="0.25">
      <c r="A460" s="2">
        <v>44859</v>
      </c>
      <c r="B460" s="3" t="s">
        <v>264</v>
      </c>
      <c r="C460" s="4">
        <v>170794.5</v>
      </c>
      <c r="D460" s="4">
        <v>0</v>
      </c>
      <c r="E460" s="3"/>
      <c r="F460" s="3"/>
      <c r="G460" s="4">
        <v>-2492784.75</v>
      </c>
    </row>
    <row r="461" spans="1:7" x14ac:dyDescent="0.25">
      <c r="A461" s="2">
        <v>44859</v>
      </c>
      <c r="B461" s="3" t="s">
        <v>265</v>
      </c>
      <c r="C461" s="4">
        <v>177662.76</v>
      </c>
      <c r="D461" s="4">
        <v>0</v>
      </c>
      <c r="E461" s="3"/>
      <c r="F461" s="3"/>
      <c r="G461" s="4">
        <v>-2670447.5099999998</v>
      </c>
    </row>
    <row r="462" spans="1:7" x14ac:dyDescent="0.25">
      <c r="A462" s="2">
        <v>44859</v>
      </c>
      <c r="B462" s="3" t="s">
        <v>266</v>
      </c>
      <c r="C462" s="4">
        <v>325840</v>
      </c>
      <c r="D462" s="4">
        <v>0</v>
      </c>
      <c r="E462" s="3"/>
      <c r="F462" s="3"/>
      <c r="G462" s="4">
        <v>-2996287.51</v>
      </c>
    </row>
    <row r="463" spans="1:7" x14ac:dyDescent="0.25">
      <c r="A463" s="2">
        <v>44859</v>
      </c>
      <c r="B463" s="3" t="s">
        <v>267</v>
      </c>
      <c r="C463" s="4">
        <v>347184.73</v>
      </c>
      <c r="D463" s="4">
        <v>0</v>
      </c>
      <c r="E463" s="3"/>
      <c r="F463" s="3"/>
      <c r="G463" s="4">
        <v>-3343472.24</v>
      </c>
    </row>
    <row r="464" spans="1:7" x14ac:dyDescent="0.25">
      <c r="A464" s="2">
        <v>44859</v>
      </c>
      <c r="B464" s="3" t="s">
        <v>268</v>
      </c>
      <c r="C464" s="4">
        <v>421241</v>
      </c>
      <c r="D464" s="4">
        <v>0</v>
      </c>
      <c r="E464" s="3"/>
      <c r="F464" s="3"/>
      <c r="G464" s="4">
        <v>-3764713.24</v>
      </c>
    </row>
    <row r="465" spans="1:7" x14ac:dyDescent="0.25">
      <c r="A465" s="2">
        <v>44859</v>
      </c>
      <c r="B465" s="3" t="s">
        <v>269</v>
      </c>
      <c r="C465" s="4">
        <v>424000</v>
      </c>
      <c r="D465" s="4">
        <v>0</v>
      </c>
      <c r="E465" s="3"/>
      <c r="F465" s="3"/>
      <c r="G465" s="4">
        <v>-4188713.24</v>
      </c>
    </row>
    <row r="466" spans="1:7" x14ac:dyDescent="0.25">
      <c r="A466" s="2">
        <v>44859</v>
      </c>
      <c r="B466" s="3" t="s">
        <v>270</v>
      </c>
      <c r="C466" s="4">
        <v>424000</v>
      </c>
      <c r="D466" s="4">
        <v>0</v>
      </c>
      <c r="E466" s="3"/>
      <c r="F466" s="3"/>
      <c r="G466" s="4">
        <v>-4612713.24</v>
      </c>
    </row>
    <row r="467" spans="1:7" x14ac:dyDescent="0.25">
      <c r="A467" s="2">
        <v>44859</v>
      </c>
      <c r="B467" s="3" t="s">
        <v>271</v>
      </c>
      <c r="C467" s="4">
        <v>500000</v>
      </c>
      <c r="D467" s="4">
        <v>0</v>
      </c>
      <c r="E467" s="3"/>
      <c r="F467" s="3"/>
      <c r="G467" s="4">
        <v>-5112713.24</v>
      </c>
    </row>
    <row r="468" spans="1:7" x14ac:dyDescent="0.25">
      <c r="A468" s="2">
        <v>44859</v>
      </c>
      <c r="B468" s="3" t="s">
        <v>272</v>
      </c>
      <c r="C468" s="4">
        <v>750000</v>
      </c>
      <c r="D468" s="4">
        <v>0</v>
      </c>
      <c r="E468" s="3"/>
      <c r="F468" s="3"/>
      <c r="G468" s="4">
        <v>-5862713.2400000002</v>
      </c>
    </row>
    <row r="469" spans="1:7" x14ac:dyDescent="0.25">
      <c r="A469" s="2">
        <v>44859</v>
      </c>
      <c r="B469" s="3" t="s">
        <v>9</v>
      </c>
      <c r="C469" s="4">
        <v>0</v>
      </c>
      <c r="D469" s="4">
        <v>1300000</v>
      </c>
      <c r="E469" s="3" t="s">
        <v>29</v>
      </c>
      <c r="F469" s="3">
        <v>30712013962</v>
      </c>
      <c r="G469" s="4">
        <v>-4562713.24</v>
      </c>
    </row>
    <row r="470" spans="1:7" x14ac:dyDescent="0.25">
      <c r="A470" s="2">
        <v>44859</v>
      </c>
      <c r="B470" s="3" t="s">
        <v>9</v>
      </c>
      <c r="C470" s="4">
        <v>0</v>
      </c>
      <c r="D470" s="4">
        <v>890000</v>
      </c>
      <c r="E470" s="3" t="s">
        <v>10</v>
      </c>
      <c r="F470" s="3">
        <v>30712013962</v>
      </c>
      <c r="G470" s="4">
        <v>-3672713.24</v>
      </c>
    </row>
    <row r="471" spans="1:7" x14ac:dyDescent="0.25">
      <c r="A471" s="2">
        <v>44859</v>
      </c>
      <c r="B471" s="3" t="s">
        <v>9</v>
      </c>
      <c r="C471" s="4">
        <v>0</v>
      </c>
      <c r="D471" s="4">
        <v>2000000</v>
      </c>
      <c r="E471" s="3" t="s">
        <v>30</v>
      </c>
      <c r="F471" s="3">
        <v>30712013962</v>
      </c>
      <c r="G471" s="4">
        <v>-1672713.24</v>
      </c>
    </row>
    <row r="472" spans="1:7" x14ac:dyDescent="0.25">
      <c r="A472" s="2">
        <v>44859</v>
      </c>
      <c r="B472" s="3" t="s">
        <v>13</v>
      </c>
      <c r="C472" s="4">
        <v>1024.77</v>
      </c>
      <c r="D472" s="4">
        <v>0</v>
      </c>
      <c r="E472" s="3"/>
      <c r="F472" s="3"/>
      <c r="G472" s="4">
        <v>-1673738.01</v>
      </c>
    </row>
    <row r="473" spans="1:7" x14ac:dyDescent="0.25">
      <c r="A473" s="2">
        <v>44859</v>
      </c>
      <c r="B473" s="3" t="s">
        <v>273</v>
      </c>
      <c r="C473" s="4">
        <v>142681.74</v>
      </c>
      <c r="D473" s="4">
        <v>0</v>
      </c>
      <c r="E473" s="3"/>
      <c r="F473" s="3"/>
      <c r="G473" s="4">
        <v>-1816419.75</v>
      </c>
    </row>
    <row r="474" spans="1:7" x14ac:dyDescent="0.25">
      <c r="A474" s="2">
        <v>44859</v>
      </c>
      <c r="B474" s="3" t="s">
        <v>13</v>
      </c>
      <c r="C474" s="4">
        <v>856.09</v>
      </c>
      <c r="D474" s="4">
        <v>0</v>
      </c>
      <c r="E474" s="3"/>
      <c r="F474" s="3"/>
      <c r="G474" s="4">
        <v>-1817275.84</v>
      </c>
    </row>
    <row r="475" spans="1:7" x14ac:dyDescent="0.25">
      <c r="A475" s="2">
        <v>44860</v>
      </c>
      <c r="B475" s="3" t="s">
        <v>274</v>
      </c>
      <c r="C475" s="4">
        <v>357400</v>
      </c>
      <c r="D475" s="4">
        <v>0</v>
      </c>
      <c r="E475" s="3"/>
      <c r="F475" s="3"/>
      <c r="G475" s="4">
        <v>-2174675.84</v>
      </c>
    </row>
    <row r="476" spans="1:7" x14ac:dyDescent="0.25">
      <c r="A476" s="2">
        <v>44860</v>
      </c>
      <c r="B476" s="3" t="s">
        <v>275</v>
      </c>
      <c r="C476" s="4">
        <v>359745.18</v>
      </c>
      <c r="D476" s="4">
        <v>0</v>
      </c>
      <c r="E476" s="3"/>
      <c r="F476" s="3"/>
      <c r="G476" s="4">
        <v>-2534421.02</v>
      </c>
    </row>
    <row r="477" spans="1:7" x14ac:dyDescent="0.25">
      <c r="A477" s="2">
        <v>44860</v>
      </c>
      <c r="B477" s="3" t="s">
        <v>276</v>
      </c>
      <c r="C477" s="4">
        <v>371869.47</v>
      </c>
      <c r="D477" s="4">
        <v>0</v>
      </c>
      <c r="E477" s="3"/>
      <c r="F477" s="3"/>
      <c r="G477" s="4">
        <v>-2906290.49</v>
      </c>
    </row>
    <row r="478" spans="1:7" x14ac:dyDescent="0.25">
      <c r="A478" s="2">
        <v>44860</v>
      </c>
      <c r="B478" s="3" t="s">
        <v>277</v>
      </c>
      <c r="C478" s="4">
        <v>371870</v>
      </c>
      <c r="D478" s="4">
        <v>0</v>
      </c>
      <c r="E478" s="3"/>
      <c r="F478" s="3"/>
      <c r="G478" s="4">
        <v>-3278160.49</v>
      </c>
    </row>
    <row r="479" spans="1:7" x14ac:dyDescent="0.25">
      <c r="A479" s="2">
        <v>44860</v>
      </c>
      <c r="B479" s="3" t="s">
        <v>278</v>
      </c>
      <c r="C479" s="4">
        <v>378649</v>
      </c>
      <c r="D479" s="4">
        <v>0</v>
      </c>
      <c r="E479" s="3"/>
      <c r="F479" s="3"/>
      <c r="G479" s="4">
        <v>-3656809.49</v>
      </c>
    </row>
    <row r="480" spans="1:7" x14ac:dyDescent="0.25">
      <c r="A480" s="2">
        <v>44860</v>
      </c>
      <c r="B480" s="3" t="s">
        <v>279</v>
      </c>
      <c r="C480" s="4">
        <v>605000</v>
      </c>
      <c r="D480" s="4">
        <v>0</v>
      </c>
      <c r="E480" s="3"/>
      <c r="F480" s="3"/>
      <c r="G480" s="4">
        <v>-4261809.49</v>
      </c>
    </row>
    <row r="481" spans="1:7" x14ac:dyDescent="0.25">
      <c r="A481" s="2">
        <v>44860</v>
      </c>
      <c r="B481" s="3" t="s">
        <v>280</v>
      </c>
      <c r="C481" s="4">
        <v>750000</v>
      </c>
      <c r="D481" s="4">
        <v>0</v>
      </c>
      <c r="E481" s="3"/>
      <c r="F481" s="3"/>
      <c r="G481" s="4">
        <v>-5011809.49</v>
      </c>
    </row>
    <row r="482" spans="1:7" x14ac:dyDescent="0.25">
      <c r="A482" s="2">
        <v>44860</v>
      </c>
      <c r="B482" s="3" t="s">
        <v>27</v>
      </c>
      <c r="C482" s="4">
        <v>0</v>
      </c>
      <c r="D482" s="4">
        <v>3400000</v>
      </c>
      <c r="E482" s="3" t="s">
        <v>30</v>
      </c>
      <c r="F482" s="3">
        <v>30712013962</v>
      </c>
      <c r="G482" s="4">
        <v>-1611809.49</v>
      </c>
    </row>
    <row r="483" spans="1:7" x14ac:dyDescent="0.25">
      <c r="A483" s="2">
        <v>44860</v>
      </c>
      <c r="B483" s="3" t="s">
        <v>11</v>
      </c>
      <c r="C483" s="4">
        <v>380000</v>
      </c>
      <c r="D483" s="4">
        <v>0</v>
      </c>
      <c r="E483" s="3" t="s">
        <v>67</v>
      </c>
      <c r="F483" s="3">
        <v>30717689190</v>
      </c>
      <c r="G483" s="4">
        <v>-1991809.49</v>
      </c>
    </row>
    <row r="484" spans="1:7" x14ac:dyDescent="0.25">
      <c r="A484" s="2">
        <v>44860</v>
      </c>
      <c r="B484" s="3" t="s">
        <v>13</v>
      </c>
      <c r="C484" s="4">
        <v>2280</v>
      </c>
      <c r="D484" s="4">
        <v>0</v>
      </c>
      <c r="E484" s="3"/>
      <c r="F484" s="3"/>
      <c r="G484" s="4">
        <v>-1994089.49</v>
      </c>
    </row>
    <row r="485" spans="1:7" x14ac:dyDescent="0.25">
      <c r="A485" s="2">
        <v>44860</v>
      </c>
      <c r="B485" s="3" t="s">
        <v>281</v>
      </c>
      <c r="C485" s="4">
        <v>405000</v>
      </c>
      <c r="D485" s="4">
        <v>0</v>
      </c>
      <c r="E485" s="3"/>
      <c r="F485" s="3"/>
      <c r="G485" s="4">
        <v>-2399089.4900000002</v>
      </c>
    </row>
    <row r="486" spans="1:7" x14ac:dyDescent="0.25">
      <c r="A486" s="2">
        <v>44860</v>
      </c>
      <c r="B486" s="3" t="s">
        <v>282</v>
      </c>
      <c r="C486" s="4">
        <v>661800</v>
      </c>
      <c r="D486" s="4">
        <v>0</v>
      </c>
      <c r="E486" s="3"/>
      <c r="F486" s="3"/>
      <c r="G486" s="4">
        <v>-3060889.49</v>
      </c>
    </row>
    <row r="487" spans="1:7" x14ac:dyDescent="0.25">
      <c r="A487" s="2">
        <v>44860</v>
      </c>
      <c r="B487" s="3" t="s">
        <v>283</v>
      </c>
      <c r="C487" s="4">
        <v>661800</v>
      </c>
      <c r="D487" s="4">
        <v>0</v>
      </c>
      <c r="E487" s="3"/>
      <c r="F487" s="3"/>
      <c r="G487" s="4">
        <v>-3722689.49</v>
      </c>
    </row>
    <row r="488" spans="1:7" x14ac:dyDescent="0.25">
      <c r="A488" s="2">
        <v>44861</v>
      </c>
      <c r="B488" s="3" t="s">
        <v>284</v>
      </c>
      <c r="C488" s="4">
        <v>175000</v>
      </c>
      <c r="D488" s="4">
        <v>0</v>
      </c>
      <c r="E488" s="3"/>
      <c r="F488" s="3"/>
      <c r="G488" s="4">
        <v>-3897689.49</v>
      </c>
    </row>
    <row r="489" spans="1:7" x14ac:dyDescent="0.25">
      <c r="A489" s="2">
        <v>44861</v>
      </c>
      <c r="B489" s="3" t="s">
        <v>285</v>
      </c>
      <c r="C489" s="4">
        <v>176069.17</v>
      </c>
      <c r="D489" s="4">
        <v>0</v>
      </c>
      <c r="E489" s="3"/>
      <c r="F489" s="3"/>
      <c r="G489" s="4">
        <v>-4073758.66</v>
      </c>
    </row>
    <row r="490" spans="1:7" x14ac:dyDescent="0.25">
      <c r="A490" s="2">
        <v>44861</v>
      </c>
      <c r="B490" s="3" t="s">
        <v>286</v>
      </c>
      <c r="C490" s="4">
        <v>203836.31</v>
      </c>
      <c r="D490" s="4">
        <v>0</v>
      </c>
      <c r="E490" s="3"/>
      <c r="F490" s="3"/>
      <c r="G490" s="4">
        <v>-4277594.97</v>
      </c>
    </row>
    <row r="491" spans="1:7" x14ac:dyDescent="0.25">
      <c r="A491" s="2">
        <v>44861</v>
      </c>
      <c r="B491" s="3" t="s">
        <v>287</v>
      </c>
      <c r="C491" s="4">
        <v>357400</v>
      </c>
      <c r="D491" s="4">
        <v>0</v>
      </c>
      <c r="E491" s="3"/>
      <c r="F491" s="3"/>
      <c r="G491" s="4">
        <v>-4634994.97</v>
      </c>
    </row>
    <row r="492" spans="1:7" x14ac:dyDescent="0.25">
      <c r="A492" s="2">
        <v>44861</v>
      </c>
      <c r="B492" s="3" t="s">
        <v>288</v>
      </c>
      <c r="C492" s="4">
        <v>424000</v>
      </c>
      <c r="D492" s="4">
        <v>0</v>
      </c>
      <c r="E492" s="3"/>
      <c r="F492" s="3"/>
      <c r="G492" s="4">
        <v>-5058994.97</v>
      </c>
    </row>
    <row r="493" spans="1:7" x14ac:dyDescent="0.25">
      <c r="A493" s="2">
        <v>44861</v>
      </c>
      <c r="B493" s="3" t="s">
        <v>289</v>
      </c>
      <c r="C493" s="4">
        <v>500000</v>
      </c>
      <c r="D493" s="4">
        <v>0</v>
      </c>
      <c r="E493" s="3"/>
      <c r="F493" s="3"/>
      <c r="G493" s="4">
        <v>-5558994.9699999997</v>
      </c>
    </row>
    <row r="494" spans="1:7" x14ac:dyDescent="0.25">
      <c r="A494" s="2">
        <v>44861</v>
      </c>
      <c r="B494" s="3" t="s">
        <v>290</v>
      </c>
      <c r="C494" s="4">
        <v>574070.87</v>
      </c>
      <c r="D494" s="4">
        <v>0</v>
      </c>
      <c r="E494" s="3"/>
      <c r="F494" s="3"/>
      <c r="G494" s="4">
        <v>-6133065.8399999999</v>
      </c>
    </row>
    <row r="495" spans="1:7" x14ac:dyDescent="0.25">
      <c r="A495" s="2">
        <v>44861</v>
      </c>
      <c r="B495" s="3" t="s">
        <v>291</v>
      </c>
      <c r="C495" s="4">
        <v>595000</v>
      </c>
      <c r="D495" s="4">
        <v>0</v>
      </c>
      <c r="E495" s="3"/>
      <c r="F495" s="3"/>
      <c r="G495" s="4">
        <v>-6728065.8399999999</v>
      </c>
    </row>
    <row r="496" spans="1:7" x14ac:dyDescent="0.25">
      <c r="A496" s="2">
        <v>44861</v>
      </c>
      <c r="B496" s="3" t="s">
        <v>27</v>
      </c>
      <c r="C496" s="4">
        <v>0</v>
      </c>
      <c r="D496" s="4">
        <v>4800000</v>
      </c>
      <c r="E496" s="3" t="s">
        <v>28</v>
      </c>
      <c r="F496" s="3">
        <v>30712013962</v>
      </c>
      <c r="G496" s="4">
        <v>-1928065.84</v>
      </c>
    </row>
    <row r="497" spans="1:7" x14ac:dyDescent="0.25">
      <c r="A497" s="2">
        <v>44861</v>
      </c>
      <c r="B497" s="3" t="s">
        <v>7</v>
      </c>
      <c r="C497" s="4">
        <v>0</v>
      </c>
      <c r="D497" s="4">
        <v>43960</v>
      </c>
      <c r="E497" s="3">
        <v>435</v>
      </c>
      <c r="F497" s="3">
        <v>33999063069</v>
      </c>
      <c r="G497" s="4">
        <v>-1884105.84</v>
      </c>
    </row>
    <row r="498" spans="1:7" x14ac:dyDescent="0.25">
      <c r="A498" s="2">
        <v>44861</v>
      </c>
      <c r="B498" s="3" t="s">
        <v>34</v>
      </c>
      <c r="C498" s="4">
        <v>0</v>
      </c>
      <c r="D498" s="4">
        <v>153406.70000000001</v>
      </c>
      <c r="E498" s="3" t="s">
        <v>292</v>
      </c>
      <c r="F498" s="3">
        <v>30621973173</v>
      </c>
      <c r="G498" s="4">
        <v>-1730699.14</v>
      </c>
    </row>
    <row r="499" spans="1:7" x14ac:dyDescent="0.25">
      <c r="A499" s="2">
        <v>44861</v>
      </c>
      <c r="B499" s="3" t="s">
        <v>34</v>
      </c>
      <c r="C499" s="4">
        <v>0</v>
      </c>
      <c r="D499" s="4">
        <v>157326.43</v>
      </c>
      <c r="E499" s="3" t="s">
        <v>293</v>
      </c>
      <c r="F499" s="3">
        <v>30500959629</v>
      </c>
      <c r="G499" s="4">
        <v>-1573372.71</v>
      </c>
    </row>
    <row r="500" spans="1:7" x14ac:dyDescent="0.25">
      <c r="A500" s="2">
        <v>44861</v>
      </c>
      <c r="B500" s="3" t="s">
        <v>14</v>
      </c>
      <c r="C500" s="4">
        <v>2128.16</v>
      </c>
      <c r="D500" s="4">
        <v>0</v>
      </c>
      <c r="E500" s="3"/>
      <c r="F500" s="3"/>
      <c r="G500" s="4">
        <v>-1575500.87</v>
      </c>
    </row>
    <row r="501" spans="1:7" x14ac:dyDescent="0.25">
      <c r="A501" s="2">
        <v>44861</v>
      </c>
      <c r="B501" s="3" t="s">
        <v>294</v>
      </c>
      <c r="C501" s="4">
        <v>240000</v>
      </c>
      <c r="D501" s="4">
        <v>0</v>
      </c>
      <c r="E501" s="3"/>
      <c r="F501" s="3"/>
      <c r="G501" s="4">
        <v>-1815500.87</v>
      </c>
    </row>
    <row r="502" spans="1:7" x14ac:dyDescent="0.25">
      <c r="A502" s="2">
        <v>44861</v>
      </c>
      <c r="B502" s="3" t="s">
        <v>13</v>
      </c>
      <c r="C502" s="4">
        <v>1440</v>
      </c>
      <c r="D502" s="4">
        <v>0</v>
      </c>
      <c r="E502" s="3"/>
      <c r="F502" s="3"/>
      <c r="G502" s="4">
        <v>-1816940.87</v>
      </c>
    </row>
    <row r="503" spans="1:7" x14ac:dyDescent="0.25">
      <c r="A503" s="2">
        <v>44862</v>
      </c>
      <c r="B503" s="3" t="s">
        <v>295</v>
      </c>
      <c r="C503" s="4">
        <v>256013.39</v>
      </c>
      <c r="D503" s="4">
        <v>0</v>
      </c>
      <c r="E503" s="3"/>
      <c r="F503" s="3"/>
      <c r="G503" s="4">
        <v>-2072954.26</v>
      </c>
    </row>
    <row r="504" spans="1:7" x14ac:dyDescent="0.25">
      <c r="A504" s="2">
        <v>44862</v>
      </c>
      <c r="B504" s="3" t="s">
        <v>296</v>
      </c>
      <c r="C504" s="4">
        <v>378654.4</v>
      </c>
      <c r="D504" s="4">
        <v>0</v>
      </c>
      <c r="E504" s="3"/>
      <c r="F504" s="3"/>
      <c r="G504" s="4">
        <v>-2451608.66</v>
      </c>
    </row>
    <row r="505" spans="1:7" x14ac:dyDescent="0.25">
      <c r="A505" s="2">
        <v>44862</v>
      </c>
      <c r="B505" s="3" t="s">
        <v>297</v>
      </c>
      <c r="C505" s="4">
        <v>421241</v>
      </c>
      <c r="D505" s="4">
        <v>0</v>
      </c>
      <c r="E505" s="3"/>
      <c r="F505" s="3"/>
      <c r="G505" s="4">
        <v>-2872849.66</v>
      </c>
    </row>
    <row r="506" spans="1:7" x14ac:dyDescent="0.25">
      <c r="A506" s="2">
        <v>44862</v>
      </c>
      <c r="B506" s="3" t="s">
        <v>298</v>
      </c>
      <c r="C506" s="4">
        <v>456834</v>
      </c>
      <c r="D506" s="4">
        <v>0</v>
      </c>
      <c r="E506" s="3"/>
      <c r="F506" s="3"/>
      <c r="G506" s="4">
        <v>-3329683.66</v>
      </c>
    </row>
    <row r="507" spans="1:7" x14ac:dyDescent="0.25">
      <c r="A507" s="2">
        <v>44862</v>
      </c>
      <c r="B507" s="3" t="s">
        <v>299</v>
      </c>
      <c r="C507" s="4">
        <v>500000</v>
      </c>
      <c r="D507" s="4">
        <v>0</v>
      </c>
      <c r="E507" s="3"/>
      <c r="F507" s="3"/>
      <c r="G507" s="4">
        <v>-3829683.66</v>
      </c>
    </row>
    <row r="508" spans="1:7" x14ac:dyDescent="0.25">
      <c r="A508" s="2">
        <v>44862</v>
      </c>
      <c r="B508" s="3" t="s">
        <v>300</v>
      </c>
      <c r="C508" s="4">
        <v>750000</v>
      </c>
      <c r="D508" s="4">
        <v>0</v>
      </c>
      <c r="E508" s="3"/>
      <c r="F508" s="3"/>
      <c r="G508" s="4">
        <v>-4579683.66</v>
      </c>
    </row>
    <row r="509" spans="1:7" x14ac:dyDescent="0.25">
      <c r="A509" s="2">
        <v>44862</v>
      </c>
      <c r="B509" s="3" t="s">
        <v>11</v>
      </c>
      <c r="C509" s="4">
        <v>67760</v>
      </c>
      <c r="D509" s="4">
        <v>0</v>
      </c>
      <c r="E509" s="3" t="s">
        <v>301</v>
      </c>
      <c r="F509" s="3">
        <v>20350833464</v>
      </c>
      <c r="G509" s="4">
        <v>-4647443.66</v>
      </c>
    </row>
    <row r="510" spans="1:7" x14ac:dyDescent="0.25">
      <c r="A510" s="2">
        <v>44862</v>
      </c>
      <c r="B510" s="3" t="s">
        <v>9</v>
      </c>
      <c r="C510" s="4">
        <v>0</v>
      </c>
      <c r="D510" s="4">
        <v>3100000</v>
      </c>
      <c r="E510" s="3" t="s">
        <v>30</v>
      </c>
      <c r="F510" s="3">
        <v>30712013962</v>
      </c>
      <c r="G510" s="4">
        <v>-1547443.66</v>
      </c>
    </row>
    <row r="511" spans="1:7" x14ac:dyDescent="0.25">
      <c r="A511" s="2">
        <v>44862</v>
      </c>
      <c r="B511" s="3" t="s">
        <v>7</v>
      </c>
      <c r="C511" s="4">
        <v>0</v>
      </c>
      <c r="D511" s="4">
        <v>762542</v>
      </c>
      <c r="E511" s="3" t="s">
        <v>302</v>
      </c>
      <c r="F511" s="3">
        <v>30709793418</v>
      </c>
      <c r="G511" s="4">
        <v>-784901.66</v>
      </c>
    </row>
    <row r="512" spans="1:7" x14ac:dyDescent="0.25">
      <c r="A512" s="2">
        <v>44862</v>
      </c>
      <c r="B512" s="3" t="s">
        <v>11</v>
      </c>
      <c r="C512" s="4">
        <v>250000</v>
      </c>
      <c r="D512" s="4">
        <v>0</v>
      </c>
      <c r="E512" s="3" t="s">
        <v>63</v>
      </c>
      <c r="F512" s="3">
        <v>30708196351</v>
      </c>
      <c r="G512" s="4">
        <v>-1034901.66</v>
      </c>
    </row>
    <row r="513" spans="1:7" x14ac:dyDescent="0.25">
      <c r="A513" s="2">
        <v>44862</v>
      </c>
      <c r="B513" s="3" t="s">
        <v>69</v>
      </c>
      <c r="C513" s="4">
        <v>315</v>
      </c>
      <c r="D513" s="4">
        <v>0</v>
      </c>
      <c r="E513" s="3"/>
      <c r="F513" s="3"/>
      <c r="G513" s="4">
        <v>-1035216.66</v>
      </c>
    </row>
    <row r="514" spans="1:7" x14ac:dyDescent="0.25">
      <c r="A514" s="2">
        <v>44862</v>
      </c>
      <c r="B514" s="3" t="s">
        <v>70</v>
      </c>
      <c r="C514" s="4">
        <v>66.150000000000006</v>
      </c>
      <c r="D514" s="4">
        <v>0</v>
      </c>
      <c r="E514" s="3"/>
      <c r="F514" s="3"/>
      <c r="G514" s="4">
        <v>-1035282.81</v>
      </c>
    </row>
    <row r="515" spans="1:7" x14ac:dyDescent="0.25">
      <c r="A515" s="2">
        <v>44862</v>
      </c>
      <c r="B515" s="3" t="s">
        <v>11</v>
      </c>
      <c r="C515" s="4">
        <v>181500</v>
      </c>
      <c r="D515" s="4">
        <v>0</v>
      </c>
      <c r="E515" s="3" t="s">
        <v>64</v>
      </c>
      <c r="F515" s="3">
        <v>20251250856</v>
      </c>
      <c r="G515" s="4">
        <v>-1216782.81</v>
      </c>
    </row>
    <row r="516" spans="1:7" x14ac:dyDescent="0.25">
      <c r="A516" s="2">
        <v>44862</v>
      </c>
      <c r="B516" s="3" t="s">
        <v>69</v>
      </c>
      <c r="C516" s="4">
        <v>315</v>
      </c>
      <c r="D516" s="4">
        <v>0</v>
      </c>
      <c r="E516" s="3"/>
      <c r="F516" s="3"/>
      <c r="G516" s="4">
        <v>-1217097.81</v>
      </c>
    </row>
    <row r="517" spans="1:7" x14ac:dyDescent="0.25">
      <c r="A517" s="2">
        <v>44862</v>
      </c>
      <c r="B517" s="3" t="s">
        <v>70</v>
      </c>
      <c r="C517" s="4">
        <v>66.150000000000006</v>
      </c>
      <c r="D517" s="4">
        <v>0</v>
      </c>
      <c r="E517" s="3"/>
      <c r="F517" s="3"/>
      <c r="G517" s="4">
        <v>-1217163.96</v>
      </c>
    </row>
    <row r="518" spans="1:7" x14ac:dyDescent="0.25">
      <c r="A518" s="2">
        <v>44862</v>
      </c>
      <c r="B518" s="3" t="s">
        <v>11</v>
      </c>
      <c r="C518" s="4">
        <v>230000.03</v>
      </c>
      <c r="D518" s="4">
        <v>0</v>
      </c>
      <c r="E518" s="3" t="s">
        <v>303</v>
      </c>
      <c r="F518" s="3">
        <v>20233560546</v>
      </c>
      <c r="G518" s="4">
        <v>-1447163.99</v>
      </c>
    </row>
    <row r="519" spans="1:7" x14ac:dyDescent="0.25">
      <c r="A519" s="2">
        <v>44862</v>
      </c>
      <c r="B519" s="3" t="s">
        <v>69</v>
      </c>
      <c r="C519" s="4">
        <v>315</v>
      </c>
      <c r="D519" s="4">
        <v>0</v>
      </c>
      <c r="E519" s="3"/>
      <c r="F519" s="3"/>
      <c r="G519" s="4">
        <v>-1447478.99</v>
      </c>
    </row>
    <row r="520" spans="1:7" x14ac:dyDescent="0.25">
      <c r="A520" s="2">
        <v>44862</v>
      </c>
      <c r="B520" s="3" t="s">
        <v>70</v>
      </c>
      <c r="C520" s="4">
        <v>66.150000000000006</v>
      </c>
      <c r="D520" s="4">
        <v>0</v>
      </c>
      <c r="E520" s="3"/>
      <c r="F520" s="3"/>
      <c r="G520" s="4">
        <v>-1447545.14</v>
      </c>
    </row>
    <row r="521" spans="1:7" x14ac:dyDescent="0.25">
      <c r="A521" s="2">
        <v>44862</v>
      </c>
      <c r="B521" s="3" t="s">
        <v>11</v>
      </c>
      <c r="C521" s="4">
        <v>27946.76</v>
      </c>
      <c r="D521" s="4">
        <v>0</v>
      </c>
      <c r="E521" s="3" t="s">
        <v>304</v>
      </c>
      <c r="F521" s="3">
        <v>30639990660</v>
      </c>
      <c r="G521" s="4">
        <v>-1475491.9</v>
      </c>
    </row>
    <row r="522" spans="1:7" x14ac:dyDescent="0.25">
      <c r="A522" s="2">
        <v>44862</v>
      </c>
      <c r="B522" s="3" t="s">
        <v>69</v>
      </c>
      <c r="C522" s="4">
        <v>315</v>
      </c>
      <c r="D522" s="4">
        <v>0</v>
      </c>
      <c r="E522" s="3"/>
      <c r="F522" s="3"/>
      <c r="G522" s="4">
        <v>-1475806.9</v>
      </c>
    </row>
    <row r="523" spans="1:7" x14ac:dyDescent="0.25">
      <c r="A523" s="2">
        <v>44862</v>
      </c>
      <c r="B523" s="3" t="s">
        <v>70</v>
      </c>
      <c r="C523" s="4">
        <v>66.150000000000006</v>
      </c>
      <c r="D523" s="4">
        <v>0</v>
      </c>
      <c r="E523" s="3"/>
      <c r="F523" s="3"/>
      <c r="G523" s="4">
        <v>-1475873.05</v>
      </c>
    </row>
    <row r="524" spans="1:7" x14ac:dyDescent="0.25">
      <c r="A524" s="2">
        <v>44862</v>
      </c>
      <c r="B524" s="3" t="s">
        <v>11</v>
      </c>
      <c r="C524" s="4">
        <v>123400</v>
      </c>
      <c r="D524" s="4">
        <v>0</v>
      </c>
      <c r="E524" s="3" t="s">
        <v>305</v>
      </c>
      <c r="F524" s="3">
        <v>30711509573</v>
      </c>
      <c r="G524" s="4">
        <v>-1599273.05</v>
      </c>
    </row>
    <row r="525" spans="1:7" x14ac:dyDescent="0.25">
      <c r="A525" s="2">
        <v>44862</v>
      </c>
      <c r="B525" s="3" t="s">
        <v>69</v>
      </c>
      <c r="C525" s="4">
        <v>315</v>
      </c>
      <c r="D525" s="4">
        <v>0</v>
      </c>
      <c r="E525" s="3"/>
      <c r="F525" s="3"/>
      <c r="G525" s="4">
        <v>-1599588.05</v>
      </c>
    </row>
    <row r="526" spans="1:7" x14ac:dyDescent="0.25">
      <c r="A526" s="2">
        <v>44862</v>
      </c>
      <c r="B526" s="3" t="s">
        <v>70</v>
      </c>
      <c r="C526" s="4">
        <v>66.150000000000006</v>
      </c>
      <c r="D526" s="4">
        <v>0</v>
      </c>
      <c r="E526" s="3"/>
      <c r="F526" s="3"/>
      <c r="G526" s="4">
        <v>-1599654.2</v>
      </c>
    </row>
    <row r="527" spans="1:7" x14ac:dyDescent="0.25">
      <c r="A527" s="2">
        <v>44862</v>
      </c>
      <c r="B527" s="3" t="s">
        <v>31</v>
      </c>
      <c r="C527" s="4">
        <v>65662</v>
      </c>
      <c r="D527" s="4">
        <v>0</v>
      </c>
      <c r="E527" s="3">
        <v>141839220</v>
      </c>
      <c r="F527" s="3" t="s">
        <v>32</v>
      </c>
      <c r="G527" s="4">
        <v>-1665316.2</v>
      </c>
    </row>
    <row r="528" spans="1:7" x14ac:dyDescent="0.25">
      <c r="A528" s="2">
        <v>44862</v>
      </c>
      <c r="B528" s="3" t="s">
        <v>31</v>
      </c>
      <c r="C528" s="4">
        <v>196668</v>
      </c>
      <c r="D528" s="4">
        <v>0</v>
      </c>
      <c r="E528" s="3">
        <v>141840418</v>
      </c>
      <c r="F528" s="3" t="s">
        <v>241</v>
      </c>
      <c r="G528" s="4">
        <v>-1861984.2</v>
      </c>
    </row>
    <row r="529" spans="1:7" x14ac:dyDescent="0.25">
      <c r="A529" s="2">
        <v>44862</v>
      </c>
      <c r="B529" s="3" t="s">
        <v>13</v>
      </c>
      <c r="C529" s="4">
        <v>6869.06</v>
      </c>
      <c r="D529" s="4">
        <v>0</v>
      </c>
      <c r="E529" s="3"/>
      <c r="F529" s="3"/>
      <c r="G529" s="4">
        <v>-1868853.26</v>
      </c>
    </row>
    <row r="530" spans="1:7" x14ac:dyDescent="0.25">
      <c r="A530" s="2">
        <v>44862</v>
      </c>
      <c r="B530" s="3" t="s">
        <v>14</v>
      </c>
      <c r="C530" s="4">
        <v>4575.25</v>
      </c>
      <c r="D530" s="4">
        <v>0</v>
      </c>
      <c r="E530" s="3"/>
      <c r="F530" s="3"/>
      <c r="G530" s="4">
        <v>-1873428.51</v>
      </c>
    </row>
    <row r="531" spans="1:7" x14ac:dyDescent="0.25">
      <c r="A531" s="2">
        <v>44862</v>
      </c>
      <c r="B531" s="3" t="s">
        <v>306</v>
      </c>
      <c r="C531" s="4">
        <v>390000</v>
      </c>
      <c r="D531" s="4">
        <v>0</v>
      </c>
      <c r="E531" s="3"/>
      <c r="F531" s="3"/>
      <c r="G531" s="4">
        <v>-2263428.5099999998</v>
      </c>
    </row>
    <row r="532" spans="1:7" x14ac:dyDescent="0.25">
      <c r="A532" s="2">
        <v>44865</v>
      </c>
      <c r="B532" s="3" t="s">
        <v>307</v>
      </c>
      <c r="C532" s="4">
        <v>114950</v>
      </c>
      <c r="D532" s="4">
        <v>0</v>
      </c>
      <c r="E532" s="3"/>
      <c r="F532" s="3"/>
      <c r="G532" s="4">
        <v>-2378378.5099999998</v>
      </c>
    </row>
    <row r="533" spans="1:7" x14ac:dyDescent="0.25">
      <c r="A533" s="2">
        <v>44865</v>
      </c>
      <c r="B533" s="3" t="s">
        <v>308</v>
      </c>
      <c r="C533" s="4">
        <v>180000</v>
      </c>
      <c r="D533" s="4">
        <v>0</v>
      </c>
      <c r="E533" s="3"/>
      <c r="F533" s="3"/>
      <c r="G533" s="4">
        <v>-2558378.5099999998</v>
      </c>
    </row>
    <row r="534" spans="1:7" x14ac:dyDescent="0.25">
      <c r="A534" s="2">
        <v>44865</v>
      </c>
      <c r="B534" s="3" t="s">
        <v>309</v>
      </c>
      <c r="C534" s="4">
        <v>357400</v>
      </c>
      <c r="D534" s="4">
        <v>0</v>
      </c>
      <c r="E534" s="3"/>
      <c r="F534" s="3"/>
      <c r="G534" s="4">
        <v>-2915778.51</v>
      </c>
    </row>
    <row r="535" spans="1:7" x14ac:dyDescent="0.25">
      <c r="A535" s="2">
        <v>44865</v>
      </c>
      <c r="B535" s="3" t="s">
        <v>310</v>
      </c>
      <c r="C535" s="4">
        <v>422483.97</v>
      </c>
      <c r="D535" s="4">
        <v>0</v>
      </c>
      <c r="E535" s="3"/>
      <c r="F535" s="3"/>
      <c r="G535" s="4">
        <v>-3338262.48</v>
      </c>
    </row>
    <row r="536" spans="1:7" x14ac:dyDescent="0.25">
      <c r="A536" s="2">
        <v>44865</v>
      </c>
      <c r="B536" s="3" t="s">
        <v>311</v>
      </c>
      <c r="C536" s="4">
        <v>424000</v>
      </c>
      <c r="D536" s="4">
        <v>0</v>
      </c>
      <c r="E536" s="3"/>
      <c r="F536" s="3"/>
      <c r="G536" s="4">
        <v>-3762262.48</v>
      </c>
    </row>
    <row r="537" spans="1:7" x14ac:dyDescent="0.25">
      <c r="A537" s="2">
        <v>44865</v>
      </c>
      <c r="B537" s="3" t="s">
        <v>312</v>
      </c>
      <c r="C537" s="4">
        <v>500000</v>
      </c>
      <c r="D537" s="4">
        <v>0</v>
      </c>
      <c r="E537" s="3"/>
      <c r="F537" s="3"/>
      <c r="G537" s="4">
        <v>-4262262.4800000004</v>
      </c>
    </row>
    <row r="538" spans="1:7" x14ac:dyDescent="0.25">
      <c r="A538" s="2">
        <v>44865</v>
      </c>
      <c r="B538" s="3" t="s">
        <v>313</v>
      </c>
      <c r="C538" s="4">
        <v>500000</v>
      </c>
      <c r="D538" s="4">
        <v>0</v>
      </c>
      <c r="E538" s="3"/>
      <c r="F538" s="3"/>
      <c r="G538" s="4">
        <v>-4762262.4800000004</v>
      </c>
    </row>
    <row r="539" spans="1:7" x14ac:dyDescent="0.25">
      <c r="A539" s="2">
        <v>44865</v>
      </c>
      <c r="B539" s="3" t="s">
        <v>314</v>
      </c>
      <c r="C539" s="4">
        <v>500000</v>
      </c>
      <c r="D539" s="4">
        <v>0</v>
      </c>
      <c r="E539" s="3"/>
      <c r="F539" s="3"/>
      <c r="G539" s="4">
        <v>-5262262.4800000004</v>
      </c>
    </row>
    <row r="540" spans="1:7" x14ac:dyDescent="0.25">
      <c r="A540" s="2">
        <v>44865</v>
      </c>
      <c r="B540" s="3" t="s">
        <v>315</v>
      </c>
      <c r="C540" s="4">
        <v>500000</v>
      </c>
      <c r="D540" s="4">
        <v>0</v>
      </c>
      <c r="E540" s="3"/>
      <c r="F540" s="3"/>
      <c r="G540" s="4">
        <v>-5762262.4800000004</v>
      </c>
    </row>
    <row r="541" spans="1:7" x14ac:dyDescent="0.25">
      <c r="A541" s="2">
        <v>44865</v>
      </c>
      <c r="B541" s="3" t="s">
        <v>316</v>
      </c>
      <c r="C541" s="4">
        <v>586409</v>
      </c>
      <c r="D541" s="4">
        <v>0</v>
      </c>
      <c r="E541" s="3"/>
      <c r="F541" s="3"/>
      <c r="G541" s="4">
        <v>-6348671.4800000004</v>
      </c>
    </row>
    <row r="542" spans="1:7" x14ac:dyDescent="0.25">
      <c r="A542" s="2">
        <v>44865</v>
      </c>
      <c r="B542" s="3" t="s">
        <v>317</v>
      </c>
      <c r="C542" s="4">
        <v>595447.80000000005</v>
      </c>
      <c r="D542" s="4">
        <v>0</v>
      </c>
      <c r="E542" s="3"/>
      <c r="F542" s="3"/>
      <c r="G542" s="4">
        <v>-6944119.2800000003</v>
      </c>
    </row>
    <row r="543" spans="1:7" x14ac:dyDescent="0.25">
      <c r="A543" s="2">
        <v>44865</v>
      </c>
      <c r="B543" s="3" t="s">
        <v>318</v>
      </c>
      <c r="C543" s="4">
        <v>618000</v>
      </c>
      <c r="D543" s="4">
        <v>0</v>
      </c>
      <c r="E543" s="3"/>
      <c r="F543" s="3"/>
      <c r="G543" s="4">
        <v>-7562119.2800000003</v>
      </c>
    </row>
    <row r="544" spans="1:7" x14ac:dyDescent="0.25">
      <c r="A544" s="2">
        <v>44865</v>
      </c>
      <c r="B544" s="3" t="s">
        <v>319</v>
      </c>
      <c r="C544" s="4">
        <v>697118.17</v>
      </c>
      <c r="D544" s="4">
        <v>0</v>
      </c>
      <c r="E544" s="3"/>
      <c r="F544" s="3"/>
      <c r="G544" s="4">
        <v>-8259237.4500000002</v>
      </c>
    </row>
    <row r="545" spans="1:7" x14ac:dyDescent="0.25">
      <c r="A545" s="2">
        <v>44865</v>
      </c>
      <c r="B545" s="3" t="s">
        <v>320</v>
      </c>
      <c r="C545" s="4">
        <v>750000</v>
      </c>
      <c r="D545" s="4">
        <v>0</v>
      </c>
      <c r="E545" s="3"/>
      <c r="F545" s="3"/>
      <c r="G545" s="4">
        <v>-9009237.4499999993</v>
      </c>
    </row>
    <row r="546" spans="1:7" x14ac:dyDescent="0.25">
      <c r="A546" s="2">
        <v>44865</v>
      </c>
      <c r="B546" s="3" t="s">
        <v>321</v>
      </c>
      <c r="C546" s="4">
        <v>750000</v>
      </c>
      <c r="D546" s="4">
        <v>0</v>
      </c>
      <c r="E546" s="3"/>
      <c r="F546" s="3"/>
      <c r="G546" s="4">
        <v>-9759237.4499999993</v>
      </c>
    </row>
    <row r="547" spans="1:7" x14ac:dyDescent="0.25">
      <c r="A547" s="2">
        <v>44865</v>
      </c>
      <c r="B547" s="3" t="s">
        <v>27</v>
      </c>
      <c r="C547" s="4">
        <v>0</v>
      </c>
      <c r="D547" s="4">
        <v>8000000</v>
      </c>
      <c r="E547" s="3" t="s">
        <v>61</v>
      </c>
      <c r="F547" s="3">
        <v>30712013962</v>
      </c>
      <c r="G547" s="4">
        <v>-1759237.45</v>
      </c>
    </row>
    <row r="548" spans="1:7" x14ac:dyDescent="0.25">
      <c r="A548" s="2">
        <v>44865</v>
      </c>
      <c r="B548" s="3" t="s">
        <v>13</v>
      </c>
      <c r="C548" s="4">
        <v>689.7</v>
      </c>
      <c r="D548" s="4">
        <v>0</v>
      </c>
      <c r="E548" s="3"/>
      <c r="F548" s="3"/>
      <c r="G548" s="4">
        <v>-1759927.15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5"/>
  <sheetViews>
    <sheetView tabSelected="1" workbookViewId="0">
      <selection activeCell="K8" sqref="K8:K9"/>
    </sheetView>
  </sheetViews>
  <sheetFormatPr baseColWidth="10" defaultRowHeight="15" x14ac:dyDescent="0.25"/>
  <cols>
    <col min="1" max="1" width="23.28515625" bestFit="1" customWidth="1"/>
    <col min="2" max="3" width="16.7109375" style="10" bestFit="1" customWidth="1"/>
    <col min="4" max="4" width="15.5703125" bestFit="1" customWidth="1"/>
  </cols>
  <sheetData>
    <row r="3" spans="1:5" x14ac:dyDescent="0.25">
      <c r="A3" s="8" t="s">
        <v>372</v>
      </c>
      <c r="B3" s="10" t="s">
        <v>375</v>
      </c>
      <c r="C3" s="10" t="s">
        <v>376</v>
      </c>
    </row>
    <row r="4" spans="1:5" x14ac:dyDescent="0.25">
      <c r="A4" s="9" t="s">
        <v>357</v>
      </c>
      <c r="B4" s="10">
        <v>3100000</v>
      </c>
      <c r="C4" s="10">
        <v>19280000</v>
      </c>
      <c r="D4" t="s">
        <v>377</v>
      </c>
    </row>
    <row r="5" spans="1:5" x14ac:dyDescent="0.25">
      <c r="A5" s="9" t="s">
        <v>368</v>
      </c>
      <c r="B5" s="10">
        <v>0</v>
      </c>
      <c r="C5" s="10">
        <v>10850000</v>
      </c>
      <c r="D5" t="s">
        <v>377</v>
      </c>
    </row>
    <row r="6" spans="1:5" x14ac:dyDescent="0.25">
      <c r="A6" s="9" t="s">
        <v>358</v>
      </c>
      <c r="B6" s="10">
        <v>5250000</v>
      </c>
      <c r="C6" s="10">
        <v>42950000</v>
      </c>
      <c r="D6" t="s">
        <v>377</v>
      </c>
    </row>
    <row r="7" spans="1:5" x14ac:dyDescent="0.25">
      <c r="A7" s="9" t="s">
        <v>365</v>
      </c>
      <c r="B7" s="10">
        <v>90000</v>
      </c>
      <c r="C7" s="10">
        <v>19140000</v>
      </c>
      <c r="D7" s="10">
        <f>GETPIVOTDATA("Suma de Débitos",$A$3,"Descripción","Bco ICBC")-GETPIVOTDATA("Suma de Créditos",$A$3,"Descripción","Bco ICBC")</f>
        <v>-19050000</v>
      </c>
      <c r="E7" t="s">
        <v>377</v>
      </c>
    </row>
    <row r="8" spans="1:5" x14ac:dyDescent="0.25">
      <c r="A8" s="9" t="s">
        <v>367</v>
      </c>
      <c r="B8" s="10">
        <v>0</v>
      </c>
      <c r="C8" s="10">
        <v>10290000</v>
      </c>
      <c r="D8" t="s">
        <v>377</v>
      </c>
    </row>
    <row r="9" spans="1:5" x14ac:dyDescent="0.25">
      <c r="A9" s="9" t="s">
        <v>366</v>
      </c>
      <c r="B9" s="10">
        <v>8450000</v>
      </c>
      <c r="C9" s="10">
        <v>38720000</v>
      </c>
      <c r="D9" s="10">
        <f>GETPIVOTDATA("Suma de Débitos",$A$3,"Descripción","Bco Santander")-GETPIVOTDATA("Suma de Créditos",$A$3,"Descripción","Bco Santander")</f>
        <v>-30270000</v>
      </c>
      <c r="E9" t="s">
        <v>377</v>
      </c>
    </row>
    <row r="10" spans="1:5" x14ac:dyDescent="0.25">
      <c r="A10" s="13" t="s">
        <v>361</v>
      </c>
      <c r="B10" s="14">
        <v>31125.96</v>
      </c>
      <c r="C10" s="14">
        <v>0</v>
      </c>
      <c r="D10" s="15">
        <v>44835</v>
      </c>
    </row>
    <row r="11" spans="1:5" x14ac:dyDescent="0.25">
      <c r="A11" s="9" t="s">
        <v>110</v>
      </c>
      <c r="B11" s="10">
        <v>0</v>
      </c>
      <c r="C11" s="10">
        <v>6584201.9500000002</v>
      </c>
      <c r="D11" t="s">
        <v>377</v>
      </c>
    </row>
    <row r="12" spans="1:5" x14ac:dyDescent="0.25">
      <c r="A12" s="9" t="s">
        <v>360</v>
      </c>
      <c r="B12" s="10">
        <v>0</v>
      </c>
      <c r="C12" s="10">
        <v>6097513.1099999994</v>
      </c>
      <c r="D12" t="s">
        <v>377</v>
      </c>
    </row>
    <row r="13" spans="1:5" x14ac:dyDescent="0.25">
      <c r="A13" s="11" t="s">
        <v>14</v>
      </c>
      <c r="B13" s="12">
        <v>73090.28</v>
      </c>
      <c r="C13" s="12">
        <v>0</v>
      </c>
      <c r="D13" t="s">
        <v>377</v>
      </c>
    </row>
    <row r="14" spans="1:5" x14ac:dyDescent="0.25">
      <c r="A14" s="11" t="s">
        <v>13</v>
      </c>
      <c r="B14" s="12">
        <v>618497.10000000009</v>
      </c>
      <c r="C14" s="12">
        <v>3000</v>
      </c>
      <c r="D14">
        <f>+GETPIVOTDATA("Suma de Débitos",$A$3,"Descripción","Imp. Deb. Ley 25413 Gral.")-GETPIVOTDATA("Suma de Créditos",$A$3,"Descripción","Imp. Deb. Ley 25413 Gral.")</f>
        <v>615497.10000000009</v>
      </c>
      <c r="E14" t="s">
        <v>377</v>
      </c>
    </row>
    <row r="15" spans="1:5" x14ac:dyDescent="0.25">
      <c r="A15" s="13" t="s">
        <v>362</v>
      </c>
      <c r="B15" s="14">
        <v>233791.37</v>
      </c>
      <c r="C15" s="14">
        <v>0</v>
      </c>
      <c r="D15" s="15">
        <v>44835</v>
      </c>
    </row>
    <row r="16" spans="1:5" x14ac:dyDescent="0.25">
      <c r="A16" s="13" t="s">
        <v>114</v>
      </c>
      <c r="B16" s="14">
        <v>237170.73999999996</v>
      </c>
      <c r="C16" s="14">
        <v>0</v>
      </c>
      <c r="D16" s="15">
        <v>44835</v>
      </c>
    </row>
    <row r="17" spans="1:5" x14ac:dyDescent="0.25">
      <c r="A17" s="13" t="s">
        <v>70</v>
      </c>
      <c r="B17" s="14">
        <v>6536.4499999999935</v>
      </c>
      <c r="C17" s="14">
        <v>0</v>
      </c>
      <c r="D17" s="15">
        <v>44835</v>
      </c>
    </row>
    <row r="18" spans="1:5" x14ac:dyDescent="0.25">
      <c r="A18" s="13" t="s">
        <v>363</v>
      </c>
      <c r="B18" s="14">
        <v>24548.09</v>
      </c>
      <c r="C18" s="14">
        <v>0</v>
      </c>
      <c r="D18" s="15">
        <v>44835</v>
      </c>
    </row>
    <row r="19" spans="1:5" x14ac:dyDescent="0.25">
      <c r="A19" s="13" t="s">
        <v>371</v>
      </c>
      <c r="B19" s="14">
        <v>24902.939999999995</v>
      </c>
      <c r="C19" s="14">
        <v>0</v>
      </c>
      <c r="D19" s="15">
        <v>44835</v>
      </c>
    </row>
    <row r="20" spans="1:5" x14ac:dyDescent="0.25">
      <c r="A20" s="9" t="s">
        <v>370</v>
      </c>
      <c r="B20" s="10">
        <v>1297289.5</v>
      </c>
      <c r="C20" s="10">
        <v>0</v>
      </c>
      <c r="D20" t="s">
        <v>377</v>
      </c>
    </row>
    <row r="21" spans="1:5" x14ac:dyDescent="0.25">
      <c r="A21" s="9" t="s">
        <v>369</v>
      </c>
      <c r="B21" s="10">
        <v>4278980.1500000004</v>
      </c>
      <c r="C21" s="10">
        <v>0</v>
      </c>
      <c r="D21" t="s">
        <v>377</v>
      </c>
    </row>
    <row r="22" spans="1:5" x14ac:dyDescent="0.25">
      <c r="A22" s="9" t="s">
        <v>359</v>
      </c>
      <c r="B22" s="10">
        <v>115949457.77000004</v>
      </c>
      <c r="C22" s="10">
        <v>0</v>
      </c>
      <c r="D22">
        <v>-1911668</v>
      </c>
      <c r="E22" t="s">
        <v>377</v>
      </c>
    </row>
    <row r="23" spans="1:5" x14ac:dyDescent="0.25">
      <c r="A23" s="9" t="s">
        <v>364</v>
      </c>
      <c r="B23" s="10">
        <v>11647488.4</v>
      </c>
      <c r="C23" s="10">
        <v>0</v>
      </c>
      <c r="D23" t="s">
        <v>377</v>
      </c>
    </row>
    <row r="24" spans="1:5" x14ac:dyDescent="0.25">
      <c r="A24" s="9" t="s">
        <v>373</v>
      </c>
    </row>
    <row r="25" spans="1:5" x14ac:dyDescent="0.25">
      <c r="A25" s="9" t="s">
        <v>374</v>
      </c>
      <c r="B25" s="10">
        <v>151312878.75000006</v>
      </c>
      <c r="C25" s="10">
        <v>153914715.06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3"/>
  <sheetViews>
    <sheetView workbookViewId="0">
      <selection activeCell="F544" sqref="F544"/>
    </sheetView>
  </sheetViews>
  <sheetFormatPr baseColWidth="10" defaultRowHeight="15" x14ac:dyDescent="0.25"/>
  <cols>
    <col min="1" max="1" width="10.7109375" customWidth="1"/>
    <col min="2" max="2" width="33.42578125" bestFit="1" customWidth="1"/>
    <col min="3" max="3" width="13.140625" bestFit="1" customWidth="1"/>
    <col min="4" max="4" width="14.140625" bestFit="1" customWidth="1"/>
    <col min="5" max="5" width="14.85546875" bestFit="1" customWidth="1"/>
    <col min="6" max="6" width="13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</row>
    <row r="2" spans="1:5" ht="15" customHeight="1" x14ac:dyDescent="0.25">
      <c r="A2" s="2">
        <v>44837</v>
      </c>
      <c r="B2" s="3" t="s">
        <v>359</v>
      </c>
      <c r="C2" s="4">
        <v>256900</v>
      </c>
      <c r="D2" s="4">
        <v>0</v>
      </c>
      <c r="E2" s="4">
        <v>-4618663.46</v>
      </c>
    </row>
    <row r="3" spans="1:5" ht="15" customHeight="1" x14ac:dyDescent="0.25">
      <c r="A3" s="2">
        <v>44837</v>
      </c>
      <c r="B3" s="3" t="s">
        <v>359</v>
      </c>
      <c r="C3" s="4">
        <v>309000</v>
      </c>
      <c r="D3" s="4">
        <v>0</v>
      </c>
      <c r="E3" s="4">
        <v>-4927663.46</v>
      </c>
    </row>
    <row r="4" spans="1:5" ht="15" customHeight="1" x14ac:dyDescent="0.25">
      <c r="A4" s="2">
        <v>44837</v>
      </c>
      <c r="B4" s="3" t="s">
        <v>359</v>
      </c>
      <c r="C4" s="4">
        <v>378649</v>
      </c>
      <c r="D4" s="4">
        <v>0</v>
      </c>
      <c r="E4" s="4">
        <v>-5306312.46</v>
      </c>
    </row>
    <row r="5" spans="1:5" ht="15" customHeight="1" x14ac:dyDescent="0.25">
      <c r="A5" s="2">
        <v>44837</v>
      </c>
      <c r="B5" s="3" t="s">
        <v>359</v>
      </c>
      <c r="C5" s="4">
        <v>422483</v>
      </c>
      <c r="D5" s="4">
        <v>0</v>
      </c>
      <c r="E5" s="4">
        <v>-5728795.46</v>
      </c>
    </row>
    <row r="6" spans="1:5" ht="15" customHeight="1" x14ac:dyDescent="0.25">
      <c r="A6" s="2">
        <v>44837</v>
      </c>
      <c r="B6" s="3" t="s">
        <v>359</v>
      </c>
      <c r="C6" s="4">
        <v>470000</v>
      </c>
      <c r="D6" s="4">
        <v>0</v>
      </c>
      <c r="E6" s="4">
        <v>-6198795.46</v>
      </c>
    </row>
    <row r="7" spans="1:5" ht="15" customHeight="1" x14ac:dyDescent="0.25">
      <c r="A7" s="2">
        <v>44837</v>
      </c>
      <c r="B7" s="3" t="s">
        <v>359</v>
      </c>
      <c r="C7" s="4">
        <v>867275</v>
      </c>
      <c r="D7" s="4">
        <v>0</v>
      </c>
      <c r="E7" s="4">
        <v>-7066070.46</v>
      </c>
    </row>
    <row r="8" spans="1:5" ht="15" customHeight="1" x14ac:dyDescent="0.25">
      <c r="A8" s="2">
        <v>44837</v>
      </c>
      <c r="B8" s="3" t="s">
        <v>359</v>
      </c>
      <c r="C8" s="4">
        <v>930620</v>
      </c>
      <c r="D8" s="4">
        <v>0</v>
      </c>
      <c r="E8" s="4">
        <v>-7996690.46</v>
      </c>
    </row>
    <row r="9" spans="1:5" ht="15" customHeight="1" x14ac:dyDescent="0.25">
      <c r="A9" s="2">
        <v>44837</v>
      </c>
      <c r="B9" s="3" t="s">
        <v>359</v>
      </c>
      <c r="C9" s="4">
        <v>930620</v>
      </c>
      <c r="D9" s="4">
        <v>0</v>
      </c>
      <c r="E9" s="4">
        <v>-8927310.4600000009</v>
      </c>
    </row>
    <row r="10" spans="1:5" ht="15" customHeight="1" x14ac:dyDescent="0.25">
      <c r="A10" s="2">
        <v>44837</v>
      </c>
      <c r="B10" s="3" t="s">
        <v>366</v>
      </c>
      <c r="C10" s="4">
        <v>0</v>
      </c>
      <c r="D10" s="4">
        <v>7200000</v>
      </c>
      <c r="E10" s="4">
        <v>-1727310.46</v>
      </c>
    </row>
    <row r="11" spans="1:5" ht="15" customHeight="1" x14ac:dyDescent="0.25">
      <c r="A11" s="2">
        <v>44837</v>
      </c>
      <c r="B11" s="3" t="s">
        <v>358</v>
      </c>
      <c r="C11" s="4">
        <v>0</v>
      </c>
      <c r="D11" s="4">
        <v>400000</v>
      </c>
      <c r="E11" s="4">
        <v>-1327310.46</v>
      </c>
    </row>
    <row r="12" spans="1:5" ht="15" customHeight="1" x14ac:dyDescent="0.25">
      <c r="A12" s="2">
        <v>44837</v>
      </c>
      <c r="B12" s="3" t="s">
        <v>359</v>
      </c>
      <c r="C12" s="4">
        <v>60500</v>
      </c>
      <c r="D12" s="4">
        <v>0</v>
      </c>
      <c r="E12" s="4">
        <v>-1387810.46</v>
      </c>
    </row>
    <row r="13" spans="1:5" ht="15" customHeight="1" x14ac:dyDescent="0.25">
      <c r="A13" s="2">
        <v>44837</v>
      </c>
      <c r="B13" s="3" t="s">
        <v>360</v>
      </c>
      <c r="C13" s="4">
        <v>0</v>
      </c>
      <c r="D13" s="4">
        <v>114272.4</v>
      </c>
      <c r="E13" s="4">
        <v>-1273538.06</v>
      </c>
    </row>
    <row r="14" spans="1:5" ht="15" customHeight="1" x14ac:dyDescent="0.25">
      <c r="A14" s="2">
        <v>44837</v>
      </c>
      <c r="B14" s="3" t="s">
        <v>13</v>
      </c>
      <c r="C14" s="4">
        <v>27756.28</v>
      </c>
      <c r="D14" s="4">
        <v>0</v>
      </c>
      <c r="E14" s="4">
        <v>-1301294.3400000001</v>
      </c>
    </row>
    <row r="15" spans="1:5" ht="15" customHeight="1" x14ac:dyDescent="0.25">
      <c r="A15" s="2">
        <v>44837</v>
      </c>
      <c r="B15" s="3" t="s">
        <v>14</v>
      </c>
      <c r="C15" s="4">
        <v>685.63</v>
      </c>
      <c r="D15" s="4">
        <v>0</v>
      </c>
      <c r="E15" s="4">
        <v>-1301979.97</v>
      </c>
    </row>
    <row r="16" spans="1:5" ht="15" customHeight="1" x14ac:dyDescent="0.25">
      <c r="A16" s="2">
        <v>44837</v>
      </c>
      <c r="B16" s="3" t="s">
        <v>359</v>
      </c>
      <c r="C16" s="4">
        <v>179685.93</v>
      </c>
      <c r="D16" s="4">
        <v>0</v>
      </c>
      <c r="E16" s="4">
        <v>-1481665.9</v>
      </c>
    </row>
    <row r="17" spans="1:5" ht="15" customHeight="1" x14ac:dyDescent="0.25">
      <c r="A17" s="2">
        <v>44837</v>
      </c>
      <c r="B17" s="3" t="s">
        <v>359</v>
      </c>
      <c r="C17" s="4">
        <v>422856.74</v>
      </c>
      <c r="D17" s="4">
        <v>0</v>
      </c>
      <c r="E17" s="4">
        <v>-1904522.64</v>
      </c>
    </row>
    <row r="18" spans="1:5" ht="15" customHeight="1" x14ac:dyDescent="0.25">
      <c r="A18" s="2">
        <v>44837</v>
      </c>
      <c r="B18" s="3" t="s">
        <v>361</v>
      </c>
      <c r="C18" s="4">
        <v>3960</v>
      </c>
      <c r="D18" s="4">
        <v>0</v>
      </c>
      <c r="E18" s="4">
        <v>-1908482.64</v>
      </c>
    </row>
    <row r="19" spans="1:5" ht="15" customHeight="1" x14ac:dyDescent="0.25">
      <c r="A19" s="2">
        <v>44837</v>
      </c>
      <c r="B19" s="3" t="s">
        <v>70</v>
      </c>
      <c r="C19" s="4">
        <v>831.6</v>
      </c>
      <c r="D19" s="4">
        <v>0</v>
      </c>
      <c r="E19" s="4">
        <v>-1909314.24</v>
      </c>
    </row>
    <row r="20" spans="1:5" ht="15" customHeight="1" x14ac:dyDescent="0.25">
      <c r="A20" s="2">
        <v>44837</v>
      </c>
      <c r="B20" s="3" t="s">
        <v>13</v>
      </c>
      <c r="C20" s="4">
        <v>3644.01</v>
      </c>
      <c r="D20" s="4">
        <v>0</v>
      </c>
      <c r="E20" s="4">
        <v>-1912958.25</v>
      </c>
    </row>
    <row r="21" spans="1:5" ht="15" customHeight="1" x14ac:dyDescent="0.25">
      <c r="A21" s="2">
        <v>44837</v>
      </c>
      <c r="B21" s="3" t="s">
        <v>362</v>
      </c>
      <c r="C21" s="4">
        <v>233791.37</v>
      </c>
      <c r="D21" s="4">
        <v>0</v>
      </c>
      <c r="E21" s="4">
        <v>-2146749.62</v>
      </c>
    </row>
    <row r="22" spans="1:5" ht="15" customHeight="1" x14ac:dyDescent="0.25">
      <c r="A22" s="2">
        <v>44837</v>
      </c>
      <c r="B22" s="3" t="s">
        <v>363</v>
      </c>
      <c r="C22" s="4">
        <v>24548.09</v>
      </c>
      <c r="D22" s="4">
        <v>0</v>
      </c>
      <c r="E22" s="4">
        <v>-2171297.71</v>
      </c>
    </row>
    <row r="23" spans="1:5" ht="15" customHeight="1" x14ac:dyDescent="0.25">
      <c r="A23" s="2">
        <v>44837</v>
      </c>
      <c r="B23" s="3" t="s">
        <v>13</v>
      </c>
      <c r="C23" s="4">
        <v>1550.04</v>
      </c>
      <c r="D23" s="4">
        <v>0</v>
      </c>
      <c r="E23" s="4">
        <v>-2172847.75</v>
      </c>
    </row>
    <row r="24" spans="1:5" ht="15" customHeight="1" x14ac:dyDescent="0.25">
      <c r="A24" s="2">
        <v>44837</v>
      </c>
      <c r="B24" s="3" t="s">
        <v>359</v>
      </c>
      <c r="C24" s="4">
        <v>669556</v>
      </c>
      <c r="D24" s="4">
        <v>0</v>
      </c>
      <c r="E24" s="4">
        <v>-2842403.75</v>
      </c>
    </row>
    <row r="25" spans="1:5" ht="15" customHeight="1" x14ac:dyDescent="0.25">
      <c r="A25" s="2">
        <v>44837</v>
      </c>
      <c r="B25" s="3" t="s">
        <v>13</v>
      </c>
      <c r="C25" s="4">
        <v>4017.34</v>
      </c>
      <c r="D25" s="4">
        <v>0</v>
      </c>
      <c r="E25" s="4">
        <v>-2846421.09</v>
      </c>
    </row>
    <row r="26" spans="1:5" ht="15" customHeight="1" x14ac:dyDescent="0.25">
      <c r="A26" s="2">
        <v>44838</v>
      </c>
      <c r="B26" s="3" t="s">
        <v>359</v>
      </c>
      <c r="C26" s="4">
        <v>7039.99</v>
      </c>
      <c r="D26" s="4">
        <v>0</v>
      </c>
      <c r="E26" s="4">
        <v>-2853461.08</v>
      </c>
    </row>
    <row r="27" spans="1:5" ht="15" customHeight="1" x14ac:dyDescent="0.25">
      <c r="A27" s="2">
        <v>44838</v>
      </c>
      <c r="B27" s="3" t="s">
        <v>359</v>
      </c>
      <c r="C27" s="4">
        <v>45862.77</v>
      </c>
      <c r="D27" s="4">
        <v>0</v>
      </c>
      <c r="E27" s="4">
        <v>-2899323.85</v>
      </c>
    </row>
    <row r="28" spans="1:5" ht="15" customHeight="1" x14ac:dyDescent="0.25">
      <c r="A28" s="2">
        <v>44838</v>
      </c>
      <c r="B28" s="3" t="s">
        <v>359</v>
      </c>
      <c r="C28" s="4">
        <v>48185.35</v>
      </c>
      <c r="D28" s="4">
        <v>0</v>
      </c>
      <c r="E28" s="4">
        <v>-2947509.2</v>
      </c>
    </row>
    <row r="29" spans="1:5" ht="15" customHeight="1" x14ac:dyDescent="0.25">
      <c r="A29" s="2">
        <v>44838</v>
      </c>
      <c r="B29" s="3" t="s">
        <v>359</v>
      </c>
      <c r="C29" s="4">
        <v>60092</v>
      </c>
      <c r="D29" s="4">
        <v>0</v>
      </c>
      <c r="E29" s="4">
        <v>-3007601.2</v>
      </c>
    </row>
    <row r="30" spans="1:5" ht="15" customHeight="1" x14ac:dyDescent="0.25">
      <c r="A30" s="2">
        <v>44838</v>
      </c>
      <c r="B30" s="3" t="s">
        <v>359</v>
      </c>
      <c r="C30" s="4">
        <v>228177.62</v>
      </c>
      <c r="D30" s="4">
        <v>0</v>
      </c>
      <c r="E30" s="4">
        <v>-3235778.82</v>
      </c>
    </row>
    <row r="31" spans="1:5" ht="15" customHeight="1" x14ac:dyDescent="0.25">
      <c r="A31" s="2">
        <v>44838</v>
      </c>
      <c r="B31" s="3" t="s">
        <v>359</v>
      </c>
      <c r="C31" s="4">
        <v>229789.56</v>
      </c>
      <c r="D31" s="4">
        <v>0</v>
      </c>
      <c r="E31" s="4">
        <v>-3465568.38</v>
      </c>
    </row>
    <row r="32" spans="1:5" ht="15" customHeight="1" x14ac:dyDescent="0.25">
      <c r="A32" s="2">
        <v>44838</v>
      </c>
      <c r="B32" s="3" t="s">
        <v>359</v>
      </c>
      <c r="C32" s="4">
        <v>237151.63</v>
      </c>
      <c r="D32" s="4">
        <v>0</v>
      </c>
      <c r="E32" s="4">
        <v>-3702720.01</v>
      </c>
    </row>
    <row r="33" spans="1:5" ht="15" customHeight="1" x14ac:dyDescent="0.25">
      <c r="A33" s="2">
        <v>44838</v>
      </c>
      <c r="B33" s="3" t="s">
        <v>359</v>
      </c>
      <c r="C33" s="4">
        <v>268000</v>
      </c>
      <c r="D33" s="4">
        <v>0</v>
      </c>
      <c r="E33" s="4">
        <v>-3970720.01</v>
      </c>
    </row>
    <row r="34" spans="1:5" ht="15" customHeight="1" x14ac:dyDescent="0.25">
      <c r="A34" s="2">
        <v>44838</v>
      </c>
      <c r="B34" s="3" t="s">
        <v>359</v>
      </c>
      <c r="C34" s="4">
        <v>309000</v>
      </c>
      <c r="D34" s="4">
        <v>0</v>
      </c>
      <c r="E34" s="4">
        <v>-4279720.01</v>
      </c>
    </row>
    <row r="35" spans="1:5" ht="15" customHeight="1" x14ac:dyDescent="0.25">
      <c r="A35" s="2">
        <v>44838</v>
      </c>
      <c r="B35" s="3" t="s">
        <v>359</v>
      </c>
      <c r="C35" s="4">
        <v>335948</v>
      </c>
      <c r="D35" s="4">
        <v>0</v>
      </c>
      <c r="E35" s="4">
        <v>-4615668.01</v>
      </c>
    </row>
    <row r="36" spans="1:5" ht="15" customHeight="1" x14ac:dyDescent="0.25">
      <c r="A36" s="2">
        <v>44838</v>
      </c>
      <c r="B36" s="3" t="s">
        <v>359</v>
      </c>
      <c r="C36" s="4">
        <v>359105</v>
      </c>
      <c r="D36" s="4">
        <v>0</v>
      </c>
      <c r="E36" s="4">
        <v>-4974773.01</v>
      </c>
    </row>
    <row r="37" spans="1:5" ht="15" customHeight="1" x14ac:dyDescent="0.25">
      <c r="A37" s="2">
        <v>44838</v>
      </c>
      <c r="B37" s="3" t="s">
        <v>359</v>
      </c>
      <c r="C37" s="4">
        <v>359105</v>
      </c>
      <c r="D37" s="4">
        <v>0</v>
      </c>
      <c r="E37" s="4">
        <v>-5333878.01</v>
      </c>
    </row>
    <row r="38" spans="1:5" ht="15" customHeight="1" x14ac:dyDescent="0.25">
      <c r="A38" s="2">
        <v>44838</v>
      </c>
      <c r="B38" s="3" t="s">
        <v>359</v>
      </c>
      <c r="C38" s="4">
        <v>359105</v>
      </c>
      <c r="D38" s="4">
        <v>0</v>
      </c>
      <c r="E38" s="4">
        <v>-5692983.0099999998</v>
      </c>
    </row>
    <row r="39" spans="1:5" ht="15" customHeight="1" x14ac:dyDescent="0.25">
      <c r="A39" s="2">
        <v>44838</v>
      </c>
      <c r="B39" s="3" t="s">
        <v>359</v>
      </c>
      <c r="C39" s="4">
        <v>491500</v>
      </c>
      <c r="D39" s="4">
        <v>0</v>
      </c>
      <c r="E39" s="4">
        <v>-6184483.0099999998</v>
      </c>
    </row>
    <row r="40" spans="1:5" ht="15" customHeight="1" x14ac:dyDescent="0.25">
      <c r="A40" s="2">
        <v>44838</v>
      </c>
      <c r="B40" s="3" t="s">
        <v>359</v>
      </c>
      <c r="C40" s="4">
        <v>507846</v>
      </c>
      <c r="D40" s="4">
        <v>0</v>
      </c>
      <c r="E40" s="4">
        <v>-6692329.0099999998</v>
      </c>
    </row>
    <row r="41" spans="1:5" ht="15" customHeight="1" x14ac:dyDescent="0.25">
      <c r="A41" s="2">
        <v>44838</v>
      </c>
      <c r="B41" s="3" t="s">
        <v>359</v>
      </c>
      <c r="C41" s="4">
        <v>930620</v>
      </c>
      <c r="D41" s="4">
        <v>0</v>
      </c>
      <c r="E41" s="4">
        <v>-7622949.0099999998</v>
      </c>
    </row>
    <row r="42" spans="1:5" ht="15" customHeight="1" x14ac:dyDescent="0.25">
      <c r="A42" s="2">
        <v>44838</v>
      </c>
      <c r="B42" s="3" t="s">
        <v>357</v>
      </c>
      <c r="C42" s="4">
        <v>0</v>
      </c>
      <c r="D42" s="4">
        <v>2000000</v>
      </c>
      <c r="E42" s="4">
        <v>-5622949.0099999998</v>
      </c>
    </row>
    <row r="43" spans="1:5" ht="15" customHeight="1" x14ac:dyDescent="0.25">
      <c r="A43" s="2">
        <v>44838</v>
      </c>
      <c r="B43" s="3" t="s">
        <v>365</v>
      </c>
      <c r="C43" s="4">
        <v>0</v>
      </c>
      <c r="D43" s="4">
        <v>2000000</v>
      </c>
      <c r="E43" s="4">
        <v>-3622949.01</v>
      </c>
    </row>
    <row r="44" spans="1:5" ht="15" customHeight="1" x14ac:dyDescent="0.25">
      <c r="A44" s="2">
        <v>44838</v>
      </c>
      <c r="B44" s="3" t="s">
        <v>360</v>
      </c>
      <c r="C44" s="4">
        <v>0</v>
      </c>
      <c r="D44" s="4">
        <v>339494.67</v>
      </c>
      <c r="E44" s="4">
        <v>-3283454.34</v>
      </c>
    </row>
    <row r="45" spans="1:5" ht="15" customHeight="1" x14ac:dyDescent="0.25">
      <c r="A45" s="2">
        <v>44838</v>
      </c>
      <c r="B45" s="3" t="s">
        <v>367</v>
      </c>
      <c r="C45" s="4">
        <v>0</v>
      </c>
      <c r="D45" s="4">
        <v>1500000</v>
      </c>
      <c r="E45" s="4">
        <v>-1783454.34</v>
      </c>
    </row>
    <row r="46" spans="1:5" ht="15" customHeight="1" x14ac:dyDescent="0.25">
      <c r="A46" s="2">
        <v>44838</v>
      </c>
      <c r="B46" s="3" t="s">
        <v>359</v>
      </c>
      <c r="C46" s="4">
        <v>159360.93</v>
      </c>
      <c r="D46" s="4">
        <v>0</v>
      </c>
      <c r="E46" s="4">
        <v>-1942815.27</v>
      </c>
    </row>
    <row r="47" spans="1:5" ht="15" customHeight="1" x14ac:dyDescent="0.25">
      <c r="A47" s="2">
        <v>44838</v>
      </c>
      <c r="B47" s="3" t="s">
        <v>13</v>
      </c>
      <c r="C47" s="4">
        <v>29615.33</v>
      </c>
      <c r="D47" s="4">
        <v>0</v>
      </c>
      <c r="E47" s="4">
        <v>-1972430.6</v>
      </c>
    </row>
    <row r="48" spans="1:5" ht="15" customHeight="1" x14ac:dyDescent="0.25">
      <c r="A48" s="2">
        <v>44838</v>
      </c>
      <c r="B48" s="3" t="s">
        <v>14</v>
      </c>
      <c r="C48" s="4">
        <v>2036.97</v>
      </c>
      <c r="D48" s="4">
        <v>0</v>
      </c>
      <c r="E48" s="4">
        <v>-1974467.57</v>
      </c>
    </row>
    <row r="49" spans="1:5" ht="15" customHeight="1" x14ac:dyDescent="0.25">
      <c r="A49" s="2">
        <v>44838</v>
      </c>
      <c r="B49" s="3" t="s">
        <v>359</v>
      </c>
      <c r="C49" s="4">
        <v>953250</v>
      </c>
      <c r="D49" s="4">
        <v>0</v>
      </c>
      <c r="E49" s="4">
        <v>-2927717.57</v>
      </c>
    </row>
    <row r="50" spans="1:5" ht="15" customHeight="1" x14ac:dyDescent="0.25">
      <c r="A50" s="2">
        <v>44838</v>
      </c>
      <c r="B50" s="3" t="s">
        <v>13</v>
      </c>
      <c r="C50" s="4">
        <v>5719.5</v>
      </c>
      <c r="D50" s="4">
        <v>0</v>
      </c>
      <c r="E50" s="4">
        <v>-2933437.07</v>
      </c>
    </row>
    <row r="51" spans="1:5" ht="15" customHeight="1" x14ac:dyDescent="0.25">
      <c r="A51" s="2">
        <v>44839</v>
      </c>
      <c r="B51" s="3" t="s">
        <v>359</v>
      </c>
      <c r="C51" s="4">
        <v>79425.31</v>
      </c>
      <c r="D51" s="4">
        <v>0</v>
      </c>
      <c r="E51" s="4">
        <v>-3012862.38</v>
      </c>
    </row>
    <row r="52" spans="1:5" ht="15" customHeight="1" x14ac:dyDescent="0.25">
      <c r="A52" s="2">
        <v>44839</v>
      </c>
      <c r="B52" s="3" t="s">
        <v>359</v>
      </c>
      <c r="C52" s="4">
        <v>213570.39</v>
      </c>
      <c r="D52" s="4">
        <v>0</v>
      </c>
      <c r="E52" s="4">
        <v>-3226432.77</v>
      </c>
    </row>
    <row r="53" spans="1:5" ht="15" customHeight="1" x14ac:dyDescent="0.25">
      <c r="A53" s="2">
        <v>44839</v>
      </c>
      <c r="B53" s="3" t="s">
        <v>359</v>
      </c>
      <c r="C53" s="4">
        <v>270000</v>
      </c>
      <c r="D53" s="4">
        <v>0</v>
      </c>
      <c r="E53" s="4">
        <v>-3496432.77</v>
      </c>
    </row>
    <row r="54" spans="1:5" ht="15" customHeight="1" x14ac:dyDescent="0.25">
      <c r="A54" s="2">
        <v>44839</v>
      </c>
      <c r="B54" s="3" t="s">
        <v>359</v>
      </c>
      <c r="C54" s="4">
        <v>302680</v>
      </c>
      <c r="D54" s="4">
        <v>0</v>
      </c>
      <c r="E54" s="4">
        <v>-3799112.77</v>
      </c>
    </row>
    <row r="55" spans="1:5" ht="15" customHeight="1" x14ac:dyDescent="0.25">
      <c r="A55" s="2">
        <v>44839</v>
      </c>
      <c r="B55" s="3" t="s">
        <v>359</v>
      </c>
      <c r="C55" s="4">
        <v>302680</v>
      </c>
      <c r="D55" s="4">
        <v>0</v>
      </c>
      <c r="E55" s="4">
        <v>-4101792.77</v>
      </c>
    </row>
    <row r="56" spans="1:5" ht="15" customHeight="1" x14ac:dyDescent="0.25">
      <c r="A56" s="2">
        <v>44839</v>
      </c>
      <c r="B56" s="3" t="s">
        <v>359</v>
      </c>
      <c r="C56" s="4">
        <v>302680</v>
      </c>
      <c r="D56" s="4">
        <v>0</v>
      </c>
      <c r="E56" s="4">
        <v>-4404472.7699999996</v>
      </c>
    </row>
    <row r="57" spans="1:5" ht="15" customHeight="1" x14ac:dyDescent="0.25">
      <c r="A57" s="2">
        <v>44839</v>
      </c>
      <c r="B57" s="3" t="s">
        <v>359</v>
      </c>
      <c r="C57" s="4">
        <v>341221.96</v>
      </c>
      <c r="D57" s="4">
        <v>0</v>
      </c>
      <c r="E57" s="4">
        <v>-4745694.7300000004</v>
      </c>
    </row>
    <row r="58" spans="1:5" ht="15" customHeight="1" x14ac:dyDescent="0.25">
      <c r="A58" s="2">
        <v>44839</v>
      </c>
      <c r="B58" s="3" t="s">
        <v>359</v>
      </c>
      <c r="C58" s="4">
        <v>378649</v>
      </c>
      <c r="D58" s="4">
        <v>0</v>
      </c>
      <c r="E58" s="4">
        <v>-5124343.7300000004</v>
      </c>
    </row>
    <row r="59" spans="1:5" ht="15" customHeight="1" x14ac:dyDescent="0.25">
      <c r="A59" s="2">
        <v>44839</v>
      </c>
      <c r="B59" s="3" t="s">
        <v>359</v>
      </c>
      <c r="C59" s="4">
        <v>507846</v>
      </c>
      <c r="D59" s="4">
        <v>0</v>
      </c>
      <c r="E59" s="4">
        <v>-5632189.7300000004</v>
      </c>
    </row>
    <row r="60" spans="1:5" ht="15" customHeight="1" x14ac:dyDescent="0.25">
      <c r="A60" s="2">
        <v>44839</v>
      </c>
      <c r="B60" s="3" t="s">
        <v>359</v>
      </c>
      <c r="C60" s="4">
        <v>930620</v>
      </c>
      <c r="D60" s="4">
        <v>0</v>
      </c>
      <c r="E60" s="4">
        <v>-6562809.7300000004</v>
      </c>
    </row>
    <row r="61" spans="1:5" ht="15" customHeight="1" x14ac:dyDescent="0.25">
      <c r="A61" s="2">
        <v>44839</v>
      </c>
      <c r="B61" s="3" t="s">
        <v>359</v>
      </c>
      <c r="C61" s="4">
        <v>1118250</v>
      </c>
      <c r="D61" s="4">
        <v>0</v>
      </c>
      <c r="E61" s="4">
        <v>-7681059.7300000004</v>
      </c>
    </row>
    <row r="62" spans="1:5" ht="15" customHeight="1" x14ac:dyDescent="0.25">
      <c r="A62" s="2">
        <v>44839</v>
      </c>
      <c r="B62" s="3" t="s">
        <v>365</v>
      </c>
      <c r="C62" s="4">
        <v>0</v>
      </c>
      <c r="D62" s="4">
        <v>2400000</v>
      </c>
      <c r="E62" s="4">
        <v>-5281059.7300000004</v>
      </c>
    </row>
    <row r="63" spans="1:5" ht="15" customHeight="1" x14ac:dyDescent="0.25">
      <c r="A63" s="2">
        <v>44839</v>
      </c>
      <c r="B63" s="3" t="s">
        <v>367</v>
      </c>
      <c r="C63" s="4">
        <v>0</v>
      </c>
      <c r="D63" s="4">
        <v>3400000</v>
      </c>
      <c r="E63" s="4">
        <v>-1881059.73</v>
      </c>
    </row>
    <row r="64" spans="1:5" ht="15" customHeight="1" x14ac:dyDescent="0.25">
      <c r="A64" s="2">
        <v>44839</v>
      </c>
      <c r="B64" s="3" t="s">
        <v>357</v>
      </c>
      <c r="C64" s="4">
        <v>0</v>
      </c>
      <c r="D64" s="4">
        <v>2000000</v>
      </c>
      <c r="E64" s="4">
        <v>118940.27</v>
      </c>
    </row>
    <row r="65" spans="1:5" ht="15" customHeight="1" x14ac:dyDescent="0.25">
      <c r="A65" s="2">
        <v>44839</v>
      </c>
      <c r="B65" s="3" t="s">
        <v>368</v>
      </c>
      <c r="C65" s="4">
        <v>0</v>
      </c>
      <c r="D65" s="4">
        <v>1350000</v>
      </c>
      <c r="E65" s="4">
        <v>1468940.27</v>
      </c>
    </row>
    <row r="66" spans="1:5" ht="15" customHeight="1" x14ac:dyDescent="0.25">
      <c r="A66" s="2">
        <v>44839</v>
      </c>
      <c r="B66" s="3" t="s">
        <v>358</v>
      </c>
      <c r="C66" s="4">
        <v>0</v>
      </c>
      <c r="D66" s="4">
        <v>6000000</v>
      </c>
      <c r="E66" s="4">
        <v>7468940.2699999996</v>
      </c>
    </row>
    <row r="67" spans="1:5" ht="15" customHeight="1" x14ac:dyDescent="0.25">
      <c r="A67" s="2">
        <v>44839</v>
      </c>
      <c r="B67" s="3" t="s">
        <v>364</v>
      </c>
      <c r="C67" s="4">
        <v>407178</v>
      </c>
      <c r="D67" s="4">
        <v>0</v>
      </c>
      <c r="E67" s="4">
        <v>7061762.2699999996</v>
      </c>
    </row>
    <row r="68" spans="1:5" ht="15" customHeight="1" x14ac:dyDescent="0.25">
      <c r="A68" s="2">
        <v>44839</v>
      </c>
      <c r="B68" s="3" t="s">
        <v>364</v>
      </c>
      <c r="C68" s="4">
        <v>8774659</v>
      </c>
      <c r="D68" s="4">
        <v>0</v>
      </c>
      <c r="E68" s="4">
        <v>-1712896.73</v>
      </c>
    </row>
    <row r="69" spans="1:5" ht="15" customHeight="1" x14ac:dyDescent="0.25">
      <c r="A69" s="2">
        <v>44839</v>
      </c>
      <c r="B69" s="3" t="s">
        <v>360</v>
      </c>
      <c r="C69" s="4">
        <v>0</v>
      </c>
      <c r="D69" s="4">
        <v>686055.16</v>
      </c>
      <c r="E69" s="4">
        <v>-1026841.57</v>
      </c>
    </row>
    <row r="70" spans="1:5" ht="15" customHeight="1" x14ac:dyDescent="0.25">
      <c r="A70" s="2">
        <v>44839</v>
      </c>
      <c r="B70" s="3" t="s">
        <v>13</v>
      </c>
      <c r="C70" s="4">
        <v>83576.759999999995</v>
      </c>
      <c r="D70" s="4">
        <v>0</v>
      </c>
      <c r="E70" s="4">
        <v>-1110418.33</v>
      </c>
    </row>
    <row r="71" spans="1:5" ht="15" customHeight="1" x14ac:dyDescent="0.25">
      <c r="A71" s="2">
        <v>44839</v>
      </c>
      <c r="B71" s="3" t="s">
        <v>14</v>
      </c>
      <c r="C71" s="4">
        <v>4116.33</v>
      </c>
      <c r="D71" s="4">
        <v>0</v>
      </c>
      <c r="E71" s="4">
        <v>-1114534.6599999999</v>
      </c>
    </row>
    <row r="72" spans="1:5" ht="15" customHeight="1" x14ac:dyDescent="0.25">
      <c r="A72" s="2">
        <v>44839</v>
      </c>
      <c r="B72" s="3" t="s">
        <v>359</v>
      </c>
      <c r="C72" s="4">
        <v>244724.68</v>
      </c>
      <c r="D72" s="4">
        <v>0</v>
      </c>
      <c r="E72" s="4">
        <v>-1359259.34</v>
      </c>
    </row>
    <row r="73" spans="1:5" ht="15" customHeight="1" x14ac:dyDescent="0.25">
      <c r="A73" s="2">
        <v>44839</v>
      </c>
      <c r="B73" s="3" t="s">
        <v>359</v>
      </c>
      <c r="C73" s="4">
        <v>290392.68</v>
      </c>
      <c r="D73" s="4">
        <v>0</v>
      </c>
      <c r="E73" s="4">
        <v>-1649652.02</v>
      </c>
    </row>
    <row r="74" spans="1:5" ht="15" customHeight="1" x14ac:dyDescent="0.25">
      <c r="A74" s="2">
        <v>44839</v>
      </c>
      <c r="B74" s="3" t="s">
        <v>359</v>
      </c>
      <c r="C74" s="4">
        <v>338372.51</v>
      </c>
      <c r="D74" s="4">
        <v>0</v>
      </c>
      <c r="E74" s="4">
        <v>-1988024.53</v>
      </c>
    </row>
    <row r="75" spans="1:5" ht="15" customHeight="1" x14ac:dyDescent="0.25">
      <c r="A75" s="2">
        <v>44839</v>
      </c>
      <c r="B75" s="3" t="s">
        <v>359</v>
      </c>
      <c r="C75" s="4">
        <v>366612.71</v>
      </c>
      <c r="D75" s="4">
        <v>0</v>
      </c>
      <c r="E75" s="4">
        <v>-2354637.2400000002</v>
      </c>
    </row>
    <row r="76" spans="1:5" ht="15" customHeight="1" x14ac:dyDescent="0.25">
      <c r="A76" s="2">
        <v>44839</v>
      </c>
      <c r="B76" s="3" t="s">
        <v>359</v>
      </c>
      <c r="C76" s="4">
        <v>530527</v>
      </c>
      <c r="D76" s="4">
        <v>0</v>
      </c>
      <c r="E76" s="4">
        <v>-2885164.24</v>
      </c>
    </row>
    <row r="77" spans="1:5" ht="15" customHeight="1" x14ac:dyDescent="0.25">
      <c r="A77" s="2">
        <v>44839</v>
      </c>
      <c r="B77" s="3" t="s">
        <v>359</v>
      </c>
      <c r="C77" s="4">
        <v>530527</v>
      </c>
      <c r="D77" s="4">
        <v>0</v>
      </c>
      <c r="E77" s="4">
        <v>-3415691.24</v>
      </c>
    </row>
    <row r="78" spans="1:5" ht="15" customHeight="1" x14ac:dyDescent="0.25">
      <c r="A78" s="2">
        <v>44839</v>
      </c>
      <c r="B78" s="3" t="s">
        <v>13</v>
      </c>
      <c r="C78" s="4">
        <v>13806.94</v>
      </c>
      <c r="D78" s="4">
        <v>0</v>
      </c>
      <c r="E78" s="4">
        <v>-3429498.18</v>
      </c>
    </row>
    <row r="79" spans="1:5" ht="15" customHeight="1" x14ac:dyDescent="0.25">
      <c r="A79" s="2">
        <v>44840</v>
      </c>
      <c r="B79" s="3" t="s">
        <v>359</v>
      </c>
      <c r="C79" s="4">
        <v>19239.36</v>
      </c>
      <c r="D79" s="4">
        <v>0</v>
      </c>
      <c r="E79" s="4">
        <v>-3448737.54</v>
      </c>
    </row>
    <row r="80" spans="1:5" ht="15" customHeight="1" x14ac:dyDescent="0.25">
      <c r="A80" s="2">
        <v>44840</v>
      </c>
      <c r="B80" s="3" t="s">
        <v>359</v>
      </c>
      <c r="C80" s="4">
        <v>124872</v>
      </c>
      <c r="D80" s="4">
        <v>0</v>
      </c>
      <c r="E80" s="4">
        <v>-3573609.54</v>
      </c>
    </row>
    <row r="81" spans="1:5" ht="15" customHeight="1" x14ac:dyDescent="0.25">
      <c r="A81" s="2">
        <v>44840</v>
      </c>
      <c r="B81" s="3" t="s">
        <v>359</v>
      </c>
      <c r="C81" s="4">
        <v>213800</v>
      </c>
      <c r="D81" s="4">
        <v>0</v>
      </c>
      <c r="E81" s="4">
        <v>-3787409.54</v>
      </c>
    </row>
    <row r="82" spans="1:5" ht="15" customHeight="1" x14ac:dyDescent="0.25">
      <c r="A82" s="2">
        <v>44840</v>
      </c>
      <c r="B82" s="3" t="s">
        <v>359</v>
      </c>
      <c r="C82" s="4">
        <v>238919.49</v>
      </c>
      <c r="D82" s="4">
        <v>0</v>
      </c>
      <c r="E82" s="4">
        <v>-4026329.03</v>
      </c>
    </row>
    <row r="83" spans="1:5" ht="15" customHeight="1" x14ac:dyDescent="0.25">
      <c r="A83" s="2">
        <v>44840</v>
      </c>
      <c r="B83" s="3" t="s">
        <v>359</v>
      </c>
      <c r="C83" s="4">
        <v>268987.78999999998</v>
      </c>
      <c r="D83" s="4">
        <v>0</v>
      </c>
      <c r="E83" s="4">
        <v>-4295316.82</v>
      </c>
    </row>
    <row r="84" spans="1:5" ht="15" customHeight="1" x14ac:dyDescent="0.25">
      <c r="A84" s="2">
        <v>44840</v>
      </c>
      <c r="B84" s="3" t="s">
        <v>359</v>
      </c>
      <c r="C84" s="4">
        <v>278620.13</v>
      </c>
      <c r="D84" s="4">
        <v>0</v>
      </c>
      <c r="E84" s="4">
        <v>-4573936.95</v>
      </c>
    </row>
    <row r="85" spans="1:5" ht="15" customHeight="1" x14ac:dyDescent="0.25">
      <c r="A85" s="2">
        <v>44840</v>
      </c>
      <c r="B85" s="3" t="s">
        <v>359</v>
      </c>
      <c r="C85" s="4">
        <v>309000</v>
      </c>
      <c r="D85" s="4">
        <v>0</v>
      </c>
      <c r="E85" s="4">
        <v>-4882936.95</v>
      </c>
    </row>
    <row r="86" spans="1:5" ht="15" customHeight="1" x14ac:dyDescent="0.25">
      <c r="A86" s="2">
        <v>44840</v>
      </c>
      <c r="B86" s="3" t="s">
        <v>359</v>
      </c>
      <c r="C86" s="4">
        <v>335948.53</v>
      </c>
      <c r="D86" s="4">
        <v>0</v>
      </c>
      <c r="E86" s="4">
        <v>-5218885.4800000004</v>
      </c>
    </row>
    <row r="87" spans="1:5" ht="15" customHeight="1" x14ac:dyDescent="0.25">
      <c r="A87" s="2">
        <v>44840</v>
      </c>
      <c r="B87" s="3" t="s">
        <v>359</v>
      </c>
      <c r="C87" s="4">
        <v>359105</v>
      </c>
      <c r="D87" s="4">
        <v>0</v>
      </c>
      <c r="E87" s="4">
        <v>-5577990.4800000004</v>
      </c>
    </row>
    <row r="88" spans="1:5" ht="15" customHeight="1" x14ac:dyDescent="0.25">
      <c r="A88" s="2">
        <v>44840</v>
      </c>
      <c r="B88" s="3" t="s">
        <v>359</v>
      </c>
      <c r="C88" s="4">
        <v>359111</v>
      </c>
      <c r="D88" s="4">
        <v>0</v>
      </c>
      <c r="E88" s="4">
        <v>-5937101.4800000004</v>
      </c>
    </row>
    <row r="89" spans="1:5" ht="15" customHeight="1" x14ac:dyDescent="0.25">
      <c r="A89" s="2">
        <v>44840</v>
      </c>
      <c r="B89" s="3" t="s">
        <v>359</v>
      </c>
      <c r="C89" s="4">
        <v>385560</v>
      </c>
      <c r="D89" s="4">
        <v>0</v>
      </c>
      <c r="E89" s="4">
        <v>-6322661.4800000004</v>
      </c>
    </row>
    <row r="90" spans="1:5" ht="15" customHeight="1" x14ac:dyDescent="0.25">
      <c r="A90" s="2">
        <v>44840</v>
      </c>
      <c r="B90" s="3" t="s">
        <v>359</v>
      </c>
      <c r="C90" s="4">
        <v>491635.9</v>
      </c>
      <c r="D90" s="4">
        <v>0</v>
      </c>
      <c r="E90" s="4">
        <v>-6814297.3799999999</v>
      </c>
    </row>
    <row r="91" spans="1:5" ht="15" customHeight="1" x14ac:dyDescent="0.25">
      <c r="A91" s="2">
        <v>44840</v>
      </c>
      <c r="B91" s="3" t="s">
        <v>359</v>
      </c>
      <c r="C91" s="4">
        <v>500000</v>
      </c>
      <c r="D91" s="4">
        <v>0</v>
      </c>
      <c r="E91" s="4">
        <v>-7314297.3799999999</v>
      </c>
    </row>
    <row r="92" spans="1:5" ht="15" customHeight="1" x14ac:dyDescent="0.25">
      <c r="A92" s="2">
        <v>44840</v>
      </c>
      <c r="B92" s="3" t="s">
        <v>359</v>
      </c>
      <c r="C92" s="4">
        <v>500000</v>
      </c>
      <c r="D92" s="4">
        <v>0</v>
      </c>
      <c r="E92" s="4">
        <v>-7814297.3799999999</v>
      </c>
    </row>
    <row r="93" spans="1:5" ht="15" customHeight="1" x14ac:dyDescent="0.25">
      <c r="A93" s="2">
        <v>44840</v>
      </c>
      <c r="B93" s="3" t="s">
        <v>359</v>
      </c>
      <c r="C93" s="4">
        <v>500000</v>
      </c>
      <c r="D93" s="4">
        <v>0</v>
      </c>
      <c r="E93" s="4">
        <v>-8314297.3799999999</v>
      </c>
    </row>
    <row r="94" spans="1:5" ht="15" customHeight="1" x14ac:dyDescent="0.25">
      <c r="A94" s="2">
        <v>44840</v>
      </c>
      <c r="B94" s="3" t="s">
        <v>359</v>
      </c>
      <c r="C94" s="4">
        <v>500000</v>
      </c>
      <c r="D94" s="4">
        <v>0</v>
      </c>
      <c r="E94" s="4">
        <v>-8814297.3800000008</v>
      </c>
    </row>
    <row r="95" spans="1:5" ht="15" customHeight="1" x14ac:dyDescent="0.25">
      <c r="A95" s="2">
        <v>44840</v>
      </c>
      <c r="B95" s="3" t="s">
        <v>359</v>
      </c>
      <c r="C95" s="4">
        <v>500000</v>
      </c>
      <c r="D95" s="4">
        <v>0</v>
      </c>
      <c r="E95" s="4">
        <v>-9314297.3800000008</v>
      </c>
    </row>
    <row r="96" spans="1:5" ht="15" customHeight="1" x14ac:dyDescent="0.25">
      <c r="A96" s="2">
        <v>44840</v>
      </c>
      <c r="B96" s="3" t="s">
        <v>359</v>
      </c>
      <c r="C96" s="4">
        <v>500000</v>
      </c>
      <c r="D96" s="4">
        <v>0</v>
      </c>
      <c r="E96" s="4">
        <v>-9814297.3800000008</v>
      </c>
    </row>
    <row r="97" spans="1:5" ht="15" customHeight="1" x14ac:dyDescent="0.25">
      <c r="A97" s="2">
        <v>44840</v>
      </c>
      <c r="B97" s="3" t="s">
        <v>359</v>
      </c>
      <c r="C97" s="4">
        <v>500000</v>
      </c>
      <c r="D97" s="4">
        <v>0</v>
      </c>
      <c r="E97" s="4">
        <v>-10314297.380000001</v>
      </c>
    </row>
    <row r="98" spans="1:5" ht="15" customHeight="1" x14ac:dyDescent="0.25">
      <c r="A98" s="2">
        <v>44840</v>
      </c>
      <c r="B98" s="3" t="s">
        <v>365</v>
      </c>
      <c r="C98" s="4">
        <v>0</v>
      </c>
      <c r="D98" s="4">
        <v>4000000</v>
      </c>
      <c r="E98" s="4">
        <v>-6314297.3799999999</v>
      </c>
    </row>
    <row r="99" spans="1:5" ht="15" customHeight="1" x14ac:dyDescent="0.25">
      <c r="A99" s="2">
        <v>44840</v>
      </c>
      <c r="B99" s="3" t="s">
        <v>366</v>
      </c>
      <c r="C99" s="4">
        <v>0</v>
      </c>
      <c r="D99" s="4">
        <v>4300000</v>
      </c>
      <c r="E99" s="4">
        <v>-2014297.38</v>
      </c>
    </row>
    <row r="100" spans="1:5" ht="15" customHeight="1" x14ac:dyDescent="0.25">
      <c r="A100" s="2">
        <v>44840</v>
      </c>
      <c r="B100" s="3" t="s">
        <v>366</v>
      </c>
      <c r="C100" s="4">
        <v>0</v>
      </c>
      <c r="D100" s="4">
        <v>300000</v>
      </c>
      <c r="E100" s="4">
        <v>-1714297.38</v>
      </c>
    </row>
    <row r="101" spans="1:5" ht="15" customHeight="1" x14ac:dyDescent="0.25">
      <c r="A101" s="2">
        <v>44840</v>
      </c>
      <c r="B101" s="3" t="s">
        <v>360</v>
      </c>
      <c r="C101" s="4">
        <v>0</v>
      </c>
      <c r="D101" s="4">
        <v>273128.38</v>
      </c>
      <c r="E101" s="4">
        <v>-1441169</v>
      </c>
    </row>
    <row r="102" spans="1:5" ht="15" customHeight="1" x14ac:dyDescent="0.25">
      <c r="A102" s="2">
        <v>44840</v>
      </c>
      <c r="B102" s="3" t="s">
        <v>359</v>
      </c>
      <c r="C102" s="4">
        <v>250000</v>
      </c>
      <c r="D102" s="4">
        <v>0</v>
      </c>
      <c r="E102" s="4">
        <v>-1691169</v>
      </c>
    </row>
    <row r="103" spans="1:5" ht="15" customHeight="1" x14ac:dyDescent="0.25">
      <c r="A103" s="2">
        <v>44840</v>
      </c>
      <c r="B103" s="3" t="s">
        <v>366</v>
      </c>
      <c r="C103" s="4">
        <v>0</v>
      </c>
      <c r="D103" s="4">
        <v>500000</v>
      </c>
      <c r="E103" s="4">
        <v>-1191169</v>
      </c>
    </row>
    <row r="104" spans="1:5" ht="15" customHeight="1" x14ac:dyDescent="0.25">
      <c r="A104" s="2">
        <v>44840</v>
      </c>
      <c r="B104" s="3" t="s">
        <v>359</v>
      </c>
      <c r="C104" s="4">
        <v>363000</v>
      </c>
      <c r="D104" s="4">
        <v>0</v>
      </c>
      <c r="E104" s="4">
        <v>-1554169</v>
      </c>
    </row>
    <row r="105" spans="1:5" ht="15" customHeight="1" x14ac:dyDescent="0.25">
      <c r="A105" s="2">
        <v>44840</v>
      </c>
      <c r="B105" s="3" t="s">
        <v>366</v>
      </c>
      <c r="C105" s="4">
        <v>0</v>
      </c>
      <c r="D105" s="4">
        <v>500000</v>
      </c>
      <c r="E105" s="4">
        <v>-1054169</v>
      </c>
    </row>
    <row r="106" spans="1:5" ht="15" customHeight="1" x14ac:dyDescent="0.25">
      <c r="A106" s="2">
        <v>44840</v>
      </c>
      <c r="B106" s="3" t="s">
        <v>359</v>
      </c>
      <c r="C106" s="4">
        <v>7305</v>
      </c>
      <c r="D106" s="4">
        <v>0</v>
      </c>
      <c r="E106" s="4">
        <v>-1061474</v>
      </c>
    </row>
    <row r="107" spans="1:5" ht="15" customHeight="1" x14ac:dyDescent="0.25">
      <c r="A107" s="2">
        <v>44840</v>
      </c>
      <c r="B107" s="3" t="s">
        <v>359</v>
      </c>
      <c r="C107" s="4">
        <v>66000</v>
      </c>
      <c r="D107" s="4">
        <v>0</v>
      </c>
      <c r="E107" s="4">
        <v>-1127474</v>
      </c>
    </row>
    <row r="108" spans="1:5" ht="15" customHeight="1" x14ac:dyDescent="0.25">
      <c r="A108" s="2">
        <v>44840</v>
      </c>
      <c r="B108" s="3" t="s">
        <v>359</v>
      </c>
      <c r="C108" s="4">
        <v>400000</v>
      </c>
      <c r="D108" s="4">
        <v>0</v>
      </c>
      <c r="E108" s="4">
        <v>-1527474</v>
      </c>
    </row>
    <row r="109" spans="1:5" ht="15" customHeight="1" x14ac:dyDescent="0.25">
      <c r="A109" s="2">
        <v>44840</v>
      </c>
      <c r="B109" s="3" t="s">
        <v>364</v>
      </c>
      <c r="C109" s="4">
        <v>102132</v>
      </c>
      <c r="D109" s="4">
        <v>0</v>
      </c>
      <c r="E109" s="4">
        <v>-1629606</v>
      </c>
    </row>
    <row r="110" spans="1:5" ht="15" customHeight="1" x14ac:dyDescent="0.25">
      <c r="A110" s="2">
        <v>44840</v>
      </c>
      <c r="B110" s="3" t="s">
        <v>364</v>
      </c>
      <c r="C110" s="4">
        <v>111818</v>
      </c>
      <c r="D110" s="4">
        <v>0</v>
      </c>
      <c r="E110" s="4">
        <v>-1741424</v>
      </c>
    </row>
    <row r="111" spans="1:5" ht="15" customHeight="1" x14ac:dyDescent="0.25">
      <c r="A111" s="2">
        <v>44840</v>
      </c>
      <c r="B111" s="3" t="s">
        <v>359</v>
      </c>
      <c r="C111" s="4">
        <v>104840.26</v>
      </c>
      <c r="D111" s="4">
        <v>0</v>
      </c>
      <c r="E111" s="4">
        <v>-1846264.26</v>
      </c>
    </row>
    <row r="112" spans="1:5" ht="15" customHeight="1" x14ac:dyDescent="0.25">
      <c r="A112" s="2">
        <v>44840</v>
      </c>
      <c r="B112" s="6" t="s">
        <v>361</v>
      </c>
      <c r="C112" s="4">
        <v>315</v>
      </c>
      <c r="D112" s="4">
        <v>0</v>
      </c>
      <c r="E112" s="4">
        <v>-1846579.26</v>
      </c>
    </row>
    <row r="113" spans="1:5" ht="15" customHeight="1" x14ac:dyDescent="0.25">
      <c r="A113" s="2">
        <v>44840</v>
      </c>
      <c r="B113" s="3" t="s">
        <v>70</v>
      </c>
      <c r="C113" s="4">
        <v>66.150000000000006</v>
      </c>
      <c r="D113" s="4">
        <v>0</v>
      </c>
      <c r="E113" s="4">
        <v>-1846645.41</v>
      </c>
    </row>
    <row r="114" spans="1:5" ht="15" customHeight="1" x14ac:dyDescent="0.25">
      <c r="A114" s="2">
        <v>44840</v>
      </c>
      <c r="B114" s="3" t="s">
        <v>366</v>
      </c>
      <c r="C114" s="4">
        <v>0</v>
      </c>
      <c r="D114" s="4">
        <v>1000000</v>
      </c>
      <c r="E114" s="4">
        <v>-846645.41</v>
      </c>
    </row>
    <row r="115" spans="1:5" ht="15" customHeight="1" x14ac:dyDescent="0.25">
      <c r="A115" s="2">
        <v>44840</v>
      </c>
      <c r="B115" s="3" t="s">
        <v>364</v>
      </c>
      <c r="C115" s="4">
        <v>494592</v>
      </c>
      <c r="D115" s="4">
        <v>0</v>
      </c>
      <c r="E115" s="4">
        <v>-1341237.4099999999</v>
      </c>
    </row>
    <row r="116" spans="1:5" ht="15" customHeight="1" x14ac:dyDescent="0.25">
      <c r="A116" s="2">
        <v>44840</v>
      </c>
      <c r="B116" s="3" t="s">
        <v>13</v>
      </c>
      <c r="C116" s="4">
        <v>52709.21</v>
      </c>
      <c r="D116" s="4">
        <v>0</v>
      </c>
      <c r="E116" s="4">
        <v>-1393946.62</v>
      </c>
    </row>
    <row r="117" spans="1:5" ht="15" customHeight="1" x14ac:dyDescent="0.25">
      <c r="A117" s="2">
        <v>44840</v>
      </c>
      <c r="B117" s="3" t="s">
        <v>14</v>
      </c>
      <c r="C117" s="4">
        <v>1638.77</v>
      </c>
      <c r="D117" s="4">
        <v>0</v>
      </c>
      <c r="E117" s="4">
        <v>-1395585.39</v>
      </c>
    </row>
    <row r="118" spans="1:5" ht="15" customHeight="1" x14ac:dyDescent="0.25">
      <c r="A118" s="2">
        <v>44840</v>
      </c>
      <c r="B118" s="3" t="s">
        <v>359</v>
      </c>
      <c r="C118" s="4">
        <v>330000</v>
      </c>
      <c r="D118" s="4">
        <v>0</v>
      </c>
      <c r="E118" s="4">
        <v>-1725585.39</v>
      </c>
    </row>
    <row r="119" spans="1:5" ht="15" customHeight="1" x14ac:dyDescent="0.25">
      <c r="A119" s="2">
        <v>44840</v>
      </c>
      <c r="B119" s="3" t="s">
        <v>359</v>
      </c>
      <c r="C119" s="4">
        <v>953306.78</v>
      </c>
      <c r="D119" s="4">
        <v>0</v>
      </c>
      <c r="E119" s="4">
        <v>-2678892.17</v>
      </c>
    </row>
    <row r="120" spans="1:5" ht="15" customHeight="1" x14ac:dyDescent="0.25">
      <c r="A120" s="2">
        <v>44840</v>
      </c>
      <c r="B120" s="3" t="s">
        <v>13</v>
      </c>
      <c r="C120" s="4">
        <v>7699.84</v>
      </c>
      <c r="D120" s="4">
        <v>0</v>
      </c>
      <c r="E120" s="4">
        <v>-2686592.01</v>
      </c>
    </row>
    <row r="121" spans="1:5" ht="15" customHeight="1" x14ac:dyDescent="0.25">
      <c r="A121" s="2">
        <v>44845</v>
      </c>
      <c r="B121" s="3" t="s">
        <v>359</v>
      </c>
      <c r="C121" s="4">
        <v>147620</v>
      </c>
      <c r="D121" s="4">
        <v>0</v>
      </c>
      <c r="E121" s="4">
        <v>-2834212.01</v>
      </c>
    </row>
    <row r="122" spans="1:5" ht="15" customHeight="1" x14ac:dyDescent="0.25">
      <c r="A122" s="2">
        <v>44845</v>
      </c>
      <c r="B122" s="3" t="s">
        <v>359</v>
      </c>
      <c r="C122" s="4">
        <v>276628.5</v>
      </c>
      <c r="D122" s="4">
        <v>0</v>
      </c>
      <c r="E122" s="4">
        <v>-3110840.51</v>
      </c>
    </row>
    <row r="123" spans="1:5" ht="15" customHeight="1" x14ac:dyDescent="0.25">
      <c r="A123" s="2">
        <v>44845</v>
      </c>
      <c r="B123" s="3" t="s">
        <v>359</v>
      </c>
      <c r="C123" s="4">
        <v>302680</v>
      </c>
      <c r="D123" s="4">
        <v>0</v>
      </c>
      <c r="E123" s="4">
        <v>-3413520.51</v>
      </c>
    </row>
    <row r="124" spans="1:5" ht="15" customHeight="1" x14ac:dyDescent="0.25">
      <c r="A124" s="2">
        <v>44845</v>
      </c>
      <c r="B124" s="3" t="s">
        <v>359</v>
      </c>
      <c r="C124" s="4">
        <v>347184.73</v>
      </c>
      <c r="D124" s="4">
        <v>0</v>
      </c>
      <c r="E124" s="4">
        <v>-3760705.24</v>
      </c>
    </row>
    <row r="125" spans="1:5" ht="15" customHeight="1" x14ac:dyDescent="0.25">
      <c r="A125" s="2">
        <v>44845</v>
      </c>
      <c r="B125" s="3" t="s">
        <v>359</v>
      </c>
      <c r="C125" s="4">
        <v>400000</v>
      </c>
      <c r="D125" s="4">
        <v>0</v>
      </c>
      <c r="E125" s="4">
        <v>-4160705.24</v>
      </c>
    </row>
    <row r="126" spans="1:5" ht="15" customHeight="1" x14ac:dyDescent="0.25">
      <c r="A126" s="2">
        <v>44845</v>
      </c>
      <c r="B126" s="3" t="s">
        <v>359</v>
      </c>
      <c r="C126" s="4">
        <v>422483</v>
      </c>
      <c r="D126" s="4">
        <v>0</v>
      </c>
      <c r="E126" s="4">
        <v>-4583188.24</v>
      </c>
    </row>
    <row r="127" spans="1:5" ht="15" customHeight="1" x14ac:dyDescent="0.25">
      <c r="A127" s="2">
        <v>44845</v>
      </c>
      <c r="B127" s="3" t="s">
        <v>359</v>
      </c>
      <c r="C127" s="4">
        <v>423039.45</v>
      </c>
      <c r="D127" s="4">
        <v>0</v>
      </c>
      <c r="E127" s="4">
        <v>-5006227.6900000004</v>
      </c>
    </row>
    <row r="128" spans="1:5" ht="15" customHeight="1" x14ac:dyDescent="0.25">
      <c r="A128" s="2">
        <v>44845</v>
      </c>
      <c r="B128" s="3" t="s">
        <v>359</v>
      </c>
      <c r="C128" s="4">
        <v>500000</v>
      </c>
      <c r="D128" s="4">
        <v>0</v>
      </c>
      <c r="E128" s="4">
        <v>-5506227.6900000004</v>
      </c>
    </row>
    <row r="129" spans="1:5" ht="15" customHeight="1" x14ac:dyDescent="0.25">
      <c r="A129" s="2">
        <v>44845</v>
      </c>
      <c r="B129" s="3" t="s">
        <v>359</v>
      </c>
      <c r="C129" s="4">
        <v>507846</v>
      </c>
      <c r="D129" s="4">
        <v>0</v>
      </c>
      <c r="E129" s="4">
        <v>-6014073.6900000004</v>
      </c>
    </row>
    <row r="130" spans="1:5" ht="15" customHeight="1" x14ac:dyDescent="0.25">
      <c r="A130" s="2">
        <v>44845</v>
      </c>
      <c r="B130" s="3" t="s">
        <v>359</v>
      </c>
      <c r="C130" s="4">
        <v>507846.49</v>
      </c>
      <c r="D130" s="4">
        <v>0</v>
      </c>
      <c r="E130" s="4">
        <v>-6521920.1799999997</v>
      </c>
    </row>
    <row r="131" spans="1:5" ht="15" customHeight="1" x14ac:dyDescent="0.25">
      <c r="A131" s="2">
        <v>44845</v>
      </c>
      <c r="B131" s="3" t="s">
        <v>359</v>
      </c>
      <c r="C131" s="4">
        <v>930620</v>
      </c>
      <c r="D131" s="4">
        <v>0</v>
      </c>
      <c r="E131" s="4">
        <v>-7452540.1799999997</v>
      </c>
    </row>
    <row r="132" spans="1:5" ht="15" customHeight="1" x14ac:dyDescent="0.25">
      <c r="A132" s="2">
        <v>44845</v>
      </c>
      <c r="B132" s="3" t="s">
        <v>359</v>
      </c>
      <c r="C132" s="4">
        <v>20223.830000000002</v>
      </c>
      <c r="D132" s="4">
        <v>0</v>
      </c>
      <c r="E132" s="4">
        <v>-7472764.0099999998</v>
      </c>
    </row>
    <row r="133" spans="1:5" ht="15" customHeight="1" x14ac:dyDescent="0.25">
      <c r="A133" s="2">
        <v>44845</v>
      </c>
      <c r="B133" s="3" t="s">
        <v>359</v>
      </c>
      <c r="C133" s="4">
        <v>8191.75</v>
      </c>
      <c r="D133" s="4">
        <v>0</v>
      </c>
      <c r="E133" s="4">
        <v>-7480955.7599999998</v>
      </c>
    </row>
    <row r="134" spans="1:5" ht="15" customHeight="1" x14ac:dyDescent="0.25">
      <c r="A134" s="2">
        <v>44845</v>
      </c>
      <c r="B134" s="3" t="s">
        <v>366</v>
      </c>
      <c r="C134" s="4">
        <v>0</v>
      </c>
      <c r="D134" s="4">
        <v>2500000</v>
      </c>
      <c r="E134" s="4">
        <v>-4980955.76</v>
      </c>
    </row>
    <row r="135" spans="1:5" ht="15" customHeight="1" x14ac:dyDescent="0.25">
      <c r="A135" s="2">
        <v>44845</v>
      </c>
      <c r="B135" s="3" t="s">
        <v>366</v>
      </c>
      <c r="C135" s="4">
        <v>0</v>
      </c>
      <c r="D135" s="4">
        <v>450000</v>
      </c>
      <c r="E135" s="4">
        <v>-4530955.76</v>
      </c>
    </row>
    <row r="136" spans="1:5" ht="15" customHeight="1" x14ac:dyDescent="0.25">
      <c r="A136" s="2">
        <v>44845</v>
      </c>
      <c r="B136" s="3" t="s">
        <v>366</v>
      </c>
      <c r="C136" s="4">
        <v>0</v>
      </c>
      <c r="D136" s="4">
        <v>3250000</v>
      </c>
      <c r="E136" s="4">
        <v>-1280955.76</v>
      </c>
    </row>
    <row r="137" spans="1:5" ht="15" customHeight="1" x14ac:dyDescent="0.25">
      <c r="A137" s="2">
        <v>44845</v>
      </c>
      <c r="B137" s="3" t="s">
        <v>366</v>
      </c>
      <c r="C137" s="4">
        <v>0</v>
      </c>
      <c r="D137" s="4">
        <v>320000</v>
      </c>
      <c r="E137" s="4">
        <v>-960955.76</v>
      </c>
    </row>
    <row r="138" spans="1:5" ht="15" customHeight="1" x14ac:dyDescent="0.25">
      <c r="A138" s="2">
        <v>44845</v>
      </c>
      <c r="B138" s="3" t="s">
        <v>359</v>
      </c>
      <c r="C138" s="4">
        <v>47795</v>
      </c>
      <c r="D138" s="4">
        <v>0</v>
      </c>
      <c r="E138" s="4">
        <v>-1008750.76</v>
      </c>
    </row>
    <row r="139" spans="1:5" ht="15" customHeight="1" x14ac:dyDescent="0.25">
      <c r="A139" s="2">
        <v>44845</v>
      </c>
      <c r="B139" s="3" t="s">
        <v>359</v>
      </c>
      <c r="C139" s="4">
        <v>72116</v>
      </c>
      <c r="D139" s="4">
        <v>0</v>
      </c>
      <c r="E139" s="4">
        <v>-1080866.76</v>
      </c>
    </row>
    <row r="140" spans="1:5" ht="15" customHeight="1" x14ac:dyDescent="0.25">
      <c r="A140" s="2">
        <v>44845</v>
      </c>
      <c r="B140" s="3" t="s">
        <v>359</v>
      </c>
      <c r="C140" s="4">
        <v>6000</v>
      </c>
      <c r="D140" s="4">
        <v>0</v>
      </c>
      <c r="E140" s="4">
        <v>-1086866.76</v>
      </c>
    </row>
    <row r="141" spans="1:5" ht="15" customHeight="1" x14ac:dyDescent="0.25">
      <c r="A141" s="2">
        <v>44845</v>
      </c>
      <c r="B141" s="3" t="s">
        <v>360</v>
      </c>
      <c r="C141" s="4">
        <v>0</v>
      </c>
      <c r="D141" s="4">
        <v>478893.73</v>
      </c>
      <c r="E141" s="4">
        <v>-607973.03</v>
      </c>
    </row>
    <row r="142" spans="1:5" ht="15" customHeight="1" x14ac:dyDescent="0.25">
      <c r="A142" s="2">
        <v>44845</v>
      </c>
      <c r="B142" s="3" t="s">
        <v>359</v>
      </c>
      <c r="C142" s="4">
        <v>400000</v>
      </c>
      <c r="D142" s="4">
        <v>0</v>
      </c>
      <c r="E142" s="4">
        <v>-1007973.03</v>
      </c>
    </row>
    <row r="143" spans="1:5" ht="15" customHeight="1" x14ac:dyDescent="0.25">
      <c r="A143" s="2">
        <v>44845</v>
      </c>
      <c r="B143" s="3" t="s">
        <v>366</v>
      </c>
      <c r="C143" s="4">
        <v>0</v>
      </c>
      <c r="D143" s="4">
        <v>900000</v>
      </c>
      <c r="E143" s="4">
        <v>-107973.03</v>
      </c>
    </row>
    <row r="144" spans="1:5" ht="15" customHeight="1" x14ac:dyDescent="0.25">
      <c r="A144" s="2">
        <v>44845</v>
      </c>
      <c r="B144" s="3" t="s">
        <v>364</v>
      </c>
      <c r="C144" s="4">
        <v>846550</v>
      </c>
      <c r="D144" s="4">
        <v>0</v>
      </c>
      <c r="E144" s="4">
        <v>-954523.03</v>
      </c>
    </row>
    <row r="145" spans="1:5" ht="15" customHeight="1" x14ac:dyDescent="0.25">
      <c r="A145" s="2">
        <v>44845</v>
      </c>
      <c r="B145" s="3" t="s">
        <v>359</v>
      </c>
      <c r="C145" s="4">
        <v>14130</v>
      </c>
      <c r="D145" s="4">
        <v>0</v>
      </c>
      <c r="E145" s="4">
        <v>-968653.03</v>
      </c>
    </row>
    <row r="146" spans="1:5" ht="15" customHeight="1" x14ac:dyDescent="0.25">
      <c r="A146" s="2">
        <v>44845</v>
      </c>
      <c r="B146" s="3" t="s">
        <v>361</v>
      </c>
      <c r="C146" s="4">
        <v>315</v>
      </c>
      <c r="D146" s="4">
        <v>0</v>
      </c>
      <c r="E146" s="4">
        <v>-968968.03</v>
      </c>
    </row>
    <row r="147" spans="1:5" ht="15" customHeight="1" x14ac:dyDescent="0.25">
      <c r="A147" s="2">
        <v>44845</v>
      </c>
      <c r="B147" s="3" t="s">
        <v>70</v>
      </c>
      <c r="C147" s="4">
        <v>66.150000000000006</v>
      </c>
      <c r="D147" s="4">
        <v>0</v>
      </c>
      <c r="E147" s="4">
        <v>-969034.18</v>
      </c>
    </row>
    <row r="148" spans="1:5" ht="15" customHeight="1" x14ac:dyDescent="0.25">
      <c r="A148" s="2">
        <v>44845</v>
      </c>
      <c r="B148" s="3" t="s">
        <v>13</v>
      </c>
      <c r="C148" s="4">
        <v>37088.019999999997</v>
      </c>
      <c r="D148" s="4">
        <v>0</v>
      </c>
      <c r="E148" s="4">
        <v>-1006122.2</v>
      </c>
    </row>
    <row r="149" spans="1:5" ht="15" customHeight="1" x14ac:dyDescent="0.25">
      <c r="A149" s="2">
        <v>44845</v>
      </c>
      <c r="B149" s="3" t="s">
        <v>14</v>
      </c>
      <c r="C149" s="4">
        <v>2873.36</v>
      </c>
      <c r="D149" s="4">
        <v>0</v>
      </c>
      <c r="E149" s="4">
        <v>-1008995.56</v>
      </c>
    </row>
    <row r="150" spans="1:5" ht="15" customHeight="1" x14ac:dyDescent="0.25">
      <c r="A150" s="2">
        <v>44845</v>
      </c>
      <c r="B150" s="3" t="s">
        <v>359</v>
      </c>
      <c r="C150" s="4">
        <v>500000</v>
      </c>
      <c r="D150" s="4">
        <v>0</v>
      </c>
      <c r="E150" s="4">
        <v>-1508995.56</v>
      </c>
    </row>
    <row r="151" spans="1:5" ht="15" customHeight="1" x14ac:dyDescent="0.25">
      <c r="A151" s="2">
        <v>44845</v>
      </c>
      <c r="B151" s="3" t="s">
        <v>359</v>
      </c>
      <c r="C151" s="4">
        <v>500000</v>
      </c>
      <c r="D151" s="4">
        <v>0</v>
      </c>
      <c r="E151" s="4">
        <v>-2008995.56</v>
      </c>
    </row>
    <row r="152" spans="1:5" ht="15" customHeight="1" x14ac:dyDescent="0.25">
      <c r="A152" s="2">
        <v>44845</v>
      </c>
      <c r="B152" s="3" t="s">
        <v>13</v>
      </c>
      <c r="C152" s="4">
        <v>6000</v>
      </c>
      <c r="D152" s="4">
        <v>0</v>
      </c>
      <c r="E152" s="4">
        <v>-2014995.56</v>
      </c>
    </row>
    <row r="153" spans="1:5" ht="15" customHeight="1" x14ac:dyDescent="0.25">
      <c r="A153" s="2">
        <v>44846</v>
      </c>
      <c r="B153" s="3" t="s">
        <v>359</v>
      </c>
      <c r="C153" s="4">
        <v>55996.63</v>
      </c>
      <c r="D153" s="4">
        <v>0</v>
      </c>
      <c r="E153" s="4">
        <v>-2070992.19</v>
      </c>
    </row>
    <row r="154" spans="1:5" ht="15" customHeight="1" x14ac:dyDescent="0.25">
      <c r="A154" s="2">
        <v>44846</v>
      </c>
      <c r="B154" s="3" t="s">
        <v>359</v>
      </c>
      <c r="C154" s="4">
        <v>213801.4</v>
      </c>
      <c r="D154" s="4">
        <v>0</v>
      </c>
      <c r="E154" s="4">
        <v>-2284793.59</v>
      </c>
    </row>
    <row r="155" spans="1:5" ht="15" customHeight="1" x14ac:dyDescent="0.25">
      <c r="A155" s="2">
        <v>44846</v>
      </c>
      <c r="B155" s="3" t="s">
        <v>359</v>
      </c>
      <c r="C155" s="4">
        <v>228037.28</v>
      </c>
      <c r="D155" s="4">
        <v>0</v>
      </c>
      <c r="E155" s="4">
        <v>-2512830.87</v>
      </c>
    </row>
    <row r="156" spans="1:5" ht="15" customHeight="1" x14ac:dyDescent="0.25">
      <c r="A156" s="2">
        <v>44846</v>
      </c>
      <c r="B156" s="3" t="s">
        <v>359</v>
      </c>
      <c r="C156" s="4">
        <v>238000</v>
      </c>
      <c r="D156" s="4">
        <v>0</v>
      </c>
      <c r="E156" s="4">
        <v>-2750830.87</v>
      </c>
    </row>
    <row r="157" spans="1:5" ht="15" customHeight="1" x14ac:dyDescent="0.25">
      <c r="A157" s="2">
        <v>44846</v>
      </c>
      <c r="B157" s="3" t="s">
        <v>359</v>
      </c>
      <c r="C157" s="4">
        <v>270000</v>
      </c>
      <c r="D157" s="4">
        <v>0</v>
      </c>
      <c r="E157" s="4">
        <v>-3020830.87</v>
      </c>
    </row>
    <row r="158" spans="1:5" ht="15" customHeight="1" x14ac:dyDescent="0.25">
      <c r="A158" s="2">
        <v>44846</v>
      </c>
      <c r="B158" s="3" t="s">
        <v>359</v>
      </c>
      <c r="C158" s="4">
        <v>310920.92</v>
      </c>
      <c r="D158" s="4">
        <v>0</v>
      </c>
      <c r="E158" s="4">
        <v>-3331751.79</v>
      </c>
    </row>
    <row r="159" spans="1:5" ht="15" customHeight="1" x14ac:dyDescent="0.25">
      <c r="A159" s="2">
        <v>44846</v>
      </c>
      <c r="B159" s="3" t="s">
        <v>359</v>
      </c>
      <c r="C159" s="4">
        <v>347184.73</v>
      </c>
      <c r="D159" s="4">
        <v>0</v>
      </c>
      <c r="E159" s="4">
        <v>-3678936.52</v>
      </c>
    </row>
    <row r="160" spans="1:5" ht="15" customHeight="1" x14ac:dyDescent="0.25">
      <c r="A160" s="2">
        <v>44846</v>
      </c>
      <c r="B160" s="3" t="s">
        <v>359</v>
      </c>
      <c r="C160" s="4">
        <v>362669.7</v>
      </c>
      <c r="D160" s="4">
        <v>0</v>
      </c>
      <c r="E160" s="4">
        <v>-4041606.22</v>
      </c>
    </row>
    <row r="161" spans="1:5" ht="15" customHeight="1" x14ac:dyDescent="0.25">
      <c r="A161" s="2">
        <v>44846</v>
      </c>
      <c r="B161" s="3" t="s">
        <v>359</v>
      </c>
      <c r="C161" s="4">
        <v>364187.21</v>
      </c>
      <c r="D161" s="4">
        <v>0</v>
      </c>
      <c r="E161" s="4">
        <v>-4405793.43</v>
      </c>
    </row>
    <row r="162" spans="1:5" ht="15" customHeight="1" x14ac:dyDescent="0.25">
      <c r="A162" s="2">
        <v>44846</v>
      </c>
      <c r="B162" s="3" t="s">
        <v>359</v>
      </c>
      <c r="C162" s="4">
        <v>377054</v>
      </c>
      <c r="D162" s="4">
        <v>0</v>
      </c>
      <c r="E162" s="4">
        <v>-4782847.43</v>
      </c>
    </row>
    <row r="163" spans="1:5" ht="15" customHeight="1" x14ac:dyDescent="0.25">
      <c r="A163" s="2">
        <v>44846</v>
      </c>
      <c r="B163" s="3" t="s">
        <v>359</v>
      </c>
      <c r="C163" s="4">
        <v>378649</v>
      </c>
      <c r="D163" s="4">
        <v>0</v>
      </c>
      <c r="E163" s="4">
        <v>-5161496.43</v>
      </c>
    </row>
    <row r="164" spans="1:5" ht="15" customHeight="1" x14ac:dyDescent="0.25">
      <c r="A164" s="2">
        <v>44846</v>
      </c>
      <c r="B164" s="3" t="s">
        <v>359</v>
      </c>
      <c r="C164" s="4">
        <v>385560</v>
      </c>
      <c r="D164" s="4">
        <v>0</v>
      </c>
      <c r="E164" s="4">
        <v>-5547056.4299999997</v>
      </c>
    </row>
    <row r="165" spans="1:5" ht="15" customHeight="1" x14ac:dyDescent="0.25">
      <c r="A165" s="2">
        <v>44846</v>
      </c>
      <c r="B165" s="3" t="s">
        <v>359</v>
      </c>
      <c r="C165" s="4">
        <v>405000</v>
      </c>
      <c r="D165" s="4">
        <v>0</v>
      </c>
      <c r="E165" s="4">
        <v>-5952056.4299999997</v>
      </c>
    </row>
    <row r="166" spans="1:5" ht="15" customHeight="1" x14ac:dyDescent="0.25">
      <c r="A166" s="2">
        <v>44846</v>
      </c>
      <c r="B166" s="3" t="s">
        <v>359</v>
      </c>
      <c r="C166" s="4">
        <v>500000</v>
      </c>
      <c r="D166" s="4">
        <v>0</v>
      </c>
      <c r="E166" s="4">
        <v>-6452056.4299999997</v>
      </c>
    </row>
    <row r="167" spans="1:5" ht="15" customHeight="1" x14ac:dyDescent="0.25">
      <c r="A167" s="2">
        <v>44846</v>
      </c>
      <c r="B167" s="3" t="s">
        <v>359</v>
      </c>
      <c r="C167" s="4">
        <v>500000</v>
      </c>
      <c r="D167" s="4">
        <v>0</v>
      </c>
      <c r="E167" s="4">
        <v>-6952056.4299999997</v>
      </c>
    </row>
    <row r="168" spans="1:5" ht="15" customHeight="1" x14ac:dyDescent="0.25">
      <c r="A168" s="2">
        <v>44846</v>
      </c>
      <c r="B168" s="3" t="s">
        <v>359</v>
      </c>
      <c r="C168" s="4">
        <v>1118250</v>
      </c>
      <c r="D168" s="4">
        <v>0</v>
      </c>
      <c r="E168" s="4">
        <v>-8070306.4299999997</v>
      </c>
    </row>
    <row r="169" spans="1:5" ht="15" customHeight="1" x14ac:dyDescent="0.25">
      <c r="A169" s="2">
        <v>44846</v>
      </c>
      <c r="B169" s="3" t="s">
        <v>110</v>
      </c>
      <c r="C169" s="4">
        <v>0</v>
      </c>
      <c r="D169" s="4">
        <v>4008346.49</v>
      </c>
      <c r="E169" s="4">
        <v>-4061959.94</v>
      </c>
    </row>
    <row r="170" spans="1:5" ht="15" customHeight="1" x14ac:dyDescent="0.25">
      <c r="A170" s="2">
        <v>44846</v>
      </c>
      <c r="B170" s="3" t="s">
        <v>365</v>
      </c>
      <c r="C170" s="4">
        <v>0</v>
      </c>
      <c r="D170" s="4">
        <v>2400000</v>
      </c>
      <c r="E170" s="4">
        <v>-1661959.94</v>
      </c>
    </row>
    <row r="171" spans="1:5" ht="15" customHeight="1" x14ac:dyDescent="0.25">
      <c r="A171" s="2">
        <v>44846</v>
      </c>
      <c r="B171" s="3" t="s">
        <v>359</v>
      </c>
      <c r="C171" s="4">
        <v>81796</v>
      </c>
      <c r="D171" s="4">
        <v>0</v>
      </c>
      <c r="E171" s="4">
        <v>-1743755.94</v>
      </c>
    </row>
    <row r="172" spans="1:5" ht="15" customHeight="1" x14ac:dyDescent="0.25">
      <c r="A172" s="2">
        <v>44846</v>
      </c>
      <c r="B172" s="3" t="s">
        <v>365</v>
      </c>
      <c r="C172" s="4">
        <v>90000</v>
      </c>
      <c r="D172" s="4">
        <v>0</v>
      </c>
      <c r="E172" s="4">
        <v>-1833755.94</v>
      </c>
    </row>
    <row r="173" spans="1:5" ht="15" customHeight="1" x14ac:dyDescent="0.25">
      <c r="A173" s="2">
        <v>44846</v>
      </c>
      <c r="B173" s="3" t="s">
        <v>114</v>
      </c>
      <c r="C173" s="4">
        <v>35894.44</v>
      </c>
      <c r="D173" s="4">
        <v>0</v>
      </c>
      <c r="E173" s="4">
        <v>-1869650.38</v>
      </c>
    </row>
    <row r="174" spans="1:5" ht="15" customHeight="1" x14ac:dyDescent="0.25">
      <c r="A174" s="2">
        <v>44846</v>
      </c>
      <c r="B174" s="3" t="s">
        <v>371</v>
      </c>
      <c r="C174" s="4">
        <v>3768.92</v>
      </c>
      <c r="D174" s="4">
        <v>0</v>
      </c>
      <c r="E174" s="4">
        <v>-1873419.3</v>
      </c>
    </row>
    <row r="175" spans="1:5" ht="15" customHeight="1" x14ac:dyDescent="0.25">
      <c r="A175" s="2">
        <v>44846</v>
      </c>
      <c r="B175" s="3" t="s">
        <v>114</v>
      </c>
      <c r="C175" s="4">
        <v>5372.39</v>
      </c>
      <c r="D175" s="4">
        <v>0</v>
      </c>
      <c r="E175" s="4">
        <v>-1878791.69</v>
      </c>
    </row>
    <row r="176" spans="1:5" ht="15" customHeight="1" x14ac:dyDescent="0.25">
      <c r="A176" s="2">
        <v>44846</v>
      </c>
      <c r="B176" s="3" t="s">
        <v>371</v>
      </c>
      <c r="C176" s="4">
        <v>564.1</v>
      </c>
      <c r="D176" s="4">
        <v>0</v>
      </c>
      <c r="E176" s="4">
        <v>-1879355.79</v>
      </c>
    </row>
    <row r="177" spans="1:5" ht="15" customHeight="1" x14ac:dyDescent="0.25">
      <c r="A177" s="2">
        <v>44846</v>
      </c>
      <c r="B177" s="3" t="s">
        <v>114</v>
      </c>
      <c r="C177" s="4">
        <v>27855.98</v>
      </c>
      <c r="D177" s="4">
        <v>0</v>
      </c>
      <c r="E177" s="4">
        <v>-1907211.77</v>
      </c>
    </row>
    <row r="178" spans="1:5" ht="15" customHeight="1" x14ac:dyDescent="0.25">
      <c r="A178" s="2">
        <v>44846</v>
      </c>
      <c r="B178" s="3" t="s">
        <v>371</v>
      </c>
      <c r="C178" s="4">
        <v>2924.88</v>
      </c>
      <c r="D178" s="4">
        <v>0</v>
      </c>
      <c r="E178" s="4">
        <v>-1910136.65</v>
      </c>
    </row>
    <row r="179" spans="1:5" ht="15" customHeight="1" x14ac:dyDescent="0.25">
      <c r="A179" s="2">
        <v>44846</v>
      </c>
      <c r="B179" s="3" t="s">
        <v>114</v>
      </c>
      <c r="C179" s="4">
        <v>35841.620000000003</v>
      </c>
      <c r="D179" s="4">
        <v>0</v>
      </c>
      <c r="E179" s="4">
        <v>-1945978.27</v>
      </c>
    </row>
    <row r="180" spans="1:5" ht="15" customHeight="1" x14ac:dyDescent="0.25">
      <c r="A180" s="2">
        <v>44846</v>
      </c>
      <c r="B180" s="3" t="s">
        <v>371</v>
      </c>
      <c r="C180" s="4">
        <v>3763.37</v>
      </c>
      <c r="D180" s="4">
        <v>0</v>
      </c>
      <c r="E180" s="4">
        <v>-1949741.64</v>
      </c>
    </row>
    <row r="181" spans="1:5" ht="15" customHeight="1" x14ac:dyDescent="0.25">
      <c r="A181" s="2">
        <v>44846</v>
      </c>
      <c r="B181" s="3" t="s">
        <v>114</v>
      </c>
      <c r="C181" s="4">
        <v>43613.77</v>
      </c>
      <c r="D181" s="4">
        <v>0</v>
      </c>
      <c r="E181" s="4">
        <v>-1993355.41</v>
      </c>
    </row>
    <row r="182" spans="1:5" ht="15" customHeight="1" x14ac:dyDescent="0.25">
      <c r="A182" s="2">
        <v>44846</v>
      </c>
      <c r="B182" s="3" t="s">
        <v>371</v>
      </c>
      <c r="C182" s="4">
        <v>4579.45</v>
      </c>
      <c r="D182" s="4">
        <v>0</v>
      </c>
      <c r="E182" s="4">
        <v>-1997934.86</v>
      </c>
    </row>
    <row r="183" spans="1:5" ht="15" customHeight="1" x14ac:dyDescent="0.25">
      <c r="A183" s="2">
        <v>44846</v>
      </c>
      <c r="B183" s="3" t="s">
        <v>13</v>
      </c>
      <c r="C183" s="4">
        <v>36916.25</v>
      </c>
      <c r="D183" s="4">
        <v>0</v>
      </c>
      <c r="E183" s="4">
        <v>-2034851.11</v>
      </c>
    </row>
    <row r="184" spans="1:5" ht="15" customHeight="1" x14ac:dyDescent="0.25">
      <c r="A184" s="2">
        <v>44846</v>
      </c>
      <c r="B184" s="3" t="s">
        <v>14</v>
      </c>
      <c r="C184" s="4">
        <v>24050.080000000002</v>
      </c>
      <c r="D184" s="4">
        <v>0</v>
      </c>
      <c r="E184" s="4">
        <v>-2058901.19</v>
      </c>
    </row>
    <row r="185" spans="1:5" ht="15" customHeight="1" x14ac:dyDescent="0.25">
      <c r="A185" s="2">
        <v>44846</v>
      </c>
      <c r="B185" s="3" t="s">
        <v>359</v>
      </c>
      <c r="C185" s="4">
        <v>101259.37</v>
      </c>
      <c r="D185" s="4">
        <v>0</v>
      </c>
      <c r="E185" s="4">
        <v>-2160160.56</v>
      </c>
    </row>
    <row r="186" spans="1:5" ht="15" customHeight="1" x14ac:dyDescent="0.25">
      <c r="A186" s="2">
        <v>44846</v>
      </c>
      <c r="B186" s="3" t="s">
        <v>359</v>
      </c>
      <c r="C186" s="4">
        <v>162000</v>
      </c>
      <c r="D186" s="4">
        <v>0</v>
      </c>
      <c r="E186" s="4">
        <v>-2322160.56</v>
      </c>
    </row>
    <row r="187" spans="1:5" ht="15" customHeight="1" x14ac:dyDescent="0.25">
      <c r="A187" s="2">
        <v>44846</v>
      </c>
      <c r="B187" s="3" t="s">
        <v>359</v>
      </c>
      <c r="C187" s="4">
        <v>891870</v>
      </c>
      <c r="D187" s="4">
        <v>0</v>
      </c>
      <c r="E187" s="4">
        <v>-3214030.56</v>
      </c>
    </row>
    <row r="188" spans="1:5" ht="15" customHeight="1" x14ac:dyDescent="0.25">
      <c r="A188" s="2">
        <v>44846</v>
      </c>
      <c r="B188" s="3" t="s">
        <v>359</v>
      </c>
      <c r="C188" s="4">
        <v>1012260</v>
      </c>
      <c r="D188" s="4">
        <v>0</v>
      </c>
      <c r="E188" s="4">
        <v>-4226290.5599999996</v>
      </c>
    </row>
    <row r="189" spans="1:5" ht="15" customHeight="1" x14ac:dyDescent="0.25">
      <c r="A189" s="2">
        <v>44846</v>
      </c>
      <c r="B189" s="3" t="s">
        <v>13</v>
      </c>
      <c r="C189" s="4">
        <v>13004.34</v>
      </c>
      <c r="D189" s="4">
        <v>0</v>
      </c>
      <c r="E189" s="4">
        <v>-4239294.9000000004</v>
      </c>
    </row>
    <row r="190" spans="1:5" ht="15" customHeight="1" x14ac:dyDescent="0.25">
      <c r="A190" s="2">
        <v>44847</v>
      </c>
      <c r="B190" s="3" t="s">
        <v>359</v>
      </c>
      <c r="C190" s="4">
        <v>362669.7</v>
      </c>
      <c r="D190" s="4">
        <v>0</v>
      </c>
      <c r="E190" s="4">
        <v>-4601964.5999999996</v>
      </c>
    </row>
    <row r="191" spans="1:5" ht="15" customHeight="1" x14ac:dyDescent="0.25">
      <c r="A191" s="2">
        <v>44847</v>
      </c>
      <c r="B191" s="3" t="s">
        <v>359</v>
      </c>
      <c r="C191" s="4">
        <v>400000</v>
      </c>
      <c r="D191" s="4">
        <v>0</v>
      </c>
      <c r="E191" s="4">
        <v>-5001964.5999999996</v>
      </c>
    </row>
    <row r="192" spans="1:5" ht="15" customHeight="1" x14ac:dyDescent="0.25">
      <c r="A192" s="2">
        <v>44847</v>
      </c>
      <c r="B192" s="3" t="s">
        <v>359</v>
      </c>
      <c r="C192" s="4">
        <v>422900</v>
      </c>
      <c r="D192" s="4">
        <v>0</v>
      </c>
      <c r="E192" s="4">
        <v>-5424864.5999999996</v>
      </c>
    </row>
    <row r="193" spans="1:5" ht="15" customHeight="1" x14ac:dyDescent="0.25">
      <c r="A193" s="2">
        <v>44847</v>
      </c>
      <c r="B193" s="3" t="s">
        <v>359</v>
      </c>
      <c r="C193" s="4">
        <v>530527</v>
      </c>
      <c r="D193" s="4">
        <v>0</v>
      </c>
      <c r="E193" s="4">
        <v>-5955391.5999999996</v>
      </c>
    </row>
    <row r="194" spans="1:5" ht="15" customHeight="1" x14ac:dyDescent="0.25">
      <c r="A194" s="2">
        <v>44847</v>
      </c>
      <c r="B194" s="3" t="s">
        <v>359</v>
      </c>
      <c r="C194" s="4">
        <v>540000</v>
      </c>
      <c r="D194" s="4">
        <v>0</v>
      </c>
      <c r="E194" s="4">
        <v>-6495391.5999999996</v>
      </c>
    </row>
    <row r="195" spans="1:5" ht="15" customHeight="1" x14ac:dyDescent="0.25">
      <c r="A195" s="2">
        <v>44847</v>
      </c>
      <c r="B195" s="3" t="s">
        <v>359</v>
      </c>
      <c r="C195" s="4">
        <v>605000</v>
      </c>
      <c r="D195" s="4">
        <v>0</v>
      </c>
      <c r="E195" s="4">
        <v>-7100391.5999999996</v>
      </c>
    </row>
    <row r="196" spans="1:5" ht="15" customHeight="1" x14ac:dyDescent="0.25">
      <c r="A196" s="2">
        <v>44847</v>
      </c>
      <c r="B196" s="3" t="s">
        <v>359</v>
      </c>
      <c r="C196" s="4">
        <v>891870</v>
      </c>
      <c r="D196" s="4">
        <v>0</v>
      </c>
      <c r="E196" s="4">
        <v>-7992261.5999999996</v>
      </c>
    </row>
    <row r="197" spans="1:5" ht="15" customHeight="1" x14ac:dyDescent="0.25">
      <c r="A197" s="2">
        <v>44847</v>
      </c>
      <c r="B197" s="3" t="s">
        <v>359</v>
      </c>
      <c r="C197" s="4">
        <v>930620</v>
      </c>
      <c r="D197" s="4">
        <v>0</v>
      </c>
      <c r="E197" s="4">
        <v>-8922881.5999999996</v>
      </c>
    </row>
    <row r="198" spans="1:5" ht="15" customHeight="1" x14ac:dyDescent="0.25">
      <c r="A198" s="2">
        <v>44847</v>
      </c>
      <c r="B198" s="3" t="s">
        <v>359</v>
      </c>
      <c r="C198" s="4">
        <v>1046905</v>
      </c>
      <c r="D198" s="4">
        <v>0</v>
      </c>
      <c r="E198" s="4">
        <v>-9969786.5999999996</v>
      </c>
    </row>
    <row r="199" spans="1:5" ht="15" customHeight="1" x14ac:dyDescent="0.25">
      <c r="A199" s="2">
        <v>44847</v>
      </c>
      <c r="B199" s="3" t="s">
        <v>368</v>
      </c>
      <c r="C199" s="4">
        <v>0</v>
      </c>
      <c r="D199" s="4">
        <v>4400000</v>
      </c>
      <c r="E199" s="4">
        <v>-5569786.5999999996</v>
      </c>
    </row>
    <row r="200" spans="1:5" ht="15" customHeight="1" x14ac:dyDescent="0.25">
      <c r="A200" s="2">
        <v>44847</v>
      </c>
      <c r="B200" s="3" t="s">
        <v>367</v>
      </c>
      <c r="C200" s="4">
        <v>0</v>
      </c>
      <c r="D200" s="4">
        <v>2700000</v>
      </c>
      <c r="E200" s="4">
        <v>-2869786.6</v>
      </c>
    </row>
    <row r="201" spans="1:5" ht="15" customHeight="1" x14ac:dyDescent="0.25">
      <c r="A201" s="2">
        <v>44847</v>
      </c>
      <c r="B201" s="3" t="s">
        <v>110</v>
      </c>
      <c r="C201" s="4">
        <v>0</v>
      </c>
      <c r="D201" s="4">
        <v>1594716.45</v>
      </c>
      <c r="E201" s="4">
        <v>-1275070.1499999999</v>
      </c>
    </row>
    <row r="202" spans="1:5" ht="15" customHeight="1" x14ac:dyDescent="0.25">
      <c r="A202" s="2">
        <v>44847</v>
      </c>
      <c r="B202" s="3" t="s">
        <v>365</v>
      </c>
      <c r="C202" s="4">
        <v>0</v>
      </c>
      <c r="D202" s="4">
        <v>1800000</v>
      </c>
      <c r="E202" s="4">
        <v>524929.85</v>
      </c>
    </row>
    <row r="203" spans="1:5" ht="15" customHeight="1" x14ac:dyDescent="0.25">
      <c r="A203" s="2">
        <v>44847</v>
      </c>
      <c r="B203" s="3" t="s">
        <v>366</v>
      </c>
      <c r="C203" s="4">
        <v>0</v>
      </c>
      <c r="D203" s="4">
        <v>1800000</v>
      </c>
      <c r="E203" s="4">
        <v>2324929.85</v>
      </c>
    </row>
    <row r="204" spans="1:5" ht="15" customHeight="1" x14ac:dyDescent="0.25">
      <c r="A204" s="2">
        <v>44847</v>
      </c>
      <c r="B204" s="3" t="s">
        <v>365</v>
      </c>
      <c r="C204" s="4">
        <v>0</v>
      </c>
      <c r="D204" s="4">
        <v>90000</v>
      </c>
      <c r="E204" s="4">
        <v>2414929.85</v>
      </c>
    </row>
    <row r="205" spans="1:5" ht="15" customHeight="1" x14ac:dyDescent="0.25">
      <c r="A205" s="2">
        <v>44847</v>
      </c>
      <c r="B205" s="3" t="s">
        <v>364</v>
      </c>
      <c r="C205" s="4">
        <v>22112.400000000001</v>
      </c>
      <c r="D205" s="4">
        <v>0</v>
      </c>
      <c r="E205" s="4">
        <v>2392817.4500000002</v>
      </c>
    </row>
    <row r="206" spans="1:5" ht="15" customHeight="1" x14ac:dyDescent="0.25">
      <c r="A206" s="2">
        <v>44847</v>
      </c>
      <c r="B206" s="3" t="s">
        <v>114</v>
      </c>
      <c r="C206" s="4">
        <v>8506.4</v>
      </c>
      <c r="D206" s="4">
        <v>0</v>
      </c>
      <c r="E206" s="4">
        <v>2384311.0499999998</v>
      </c>
    </row>
    <row r="207" spans="1:5" ht="15" customHeight="1" x14ac:dyDescent="0.25">
      <c r="A207" s="2">
        <v>44847</v>
      </c>
      <c r="B207" s="3" t="s">
        <v>371</v>
      </c>
      <c r="C207" s="4">
        <v>893.17</v>
      </c>
      <c r="D207" s="4">
        <v>0</v>
      </c>
      <c r="E207" s="4">
        <v>2383417.88</v>
      </c>
    </row>
    <row r="208" spans="1:5" ht="15" customHeight="1" x14ac:dyDescent="0.25">
      <c r="A208" s="2">
        <v>44847</v>
      </c>
      <c r="B208" s="3" t="s">
        <v>114</v>
      </c>
      <c r="C208" s="4">
        <v>13726.49</v>
      </c>
      <c r="D208" s="4">
        <v>0</v>
      </c>
      <c r="E208" s="4">
        <v>2369691.39</v>
      </c>
    </row>
    <row r="209" spans="1:5" ht="15" customHeight="1" x14ac:dyDescent="0.25">
      <c r="A209" s="2">
        <v>44847</v>
      </c>
      <c r="B209" s="3" t="s">
        <v>371</v>
      </c>
      <c r="C209" s="4">
        <v>1441.28</v>
      </c>
      <c r="D209" s="4">
        <v>0</v>
      </c>
      <c r="E209" s="4">
        <v>2368250.11</v>
      </c>
    </row>
    <row r="210" spans="1:5" ht="15" customHeight="1" x14ac:dyDescent="0.25">
      <c r="A210" s="2">
        <v>44847</v>
      </c>
      <c r="B210" s="3" t="s">
        <v>114</v>
      </c>
      <c r="C210" s="4">
        <v>8729.23</v>
      </c>
      <c r="D210" s="4">
        <v>0</v>
      </c>
      <c r="E210" s="4">
        <v>2359520.88</v>
      </c>
    </row>
    <row r="211" spans="1:5" ht="15" customHeight="1" x14ac:dyDescent="0.25">
      <c r="A211" s="2">
        <v>44847</v>
      </c>
      <c r="B211" s="3" t="s">
        <v>371</v>
      </c>
      <c r="C211" s="4">
        <v>916.57</v>
      </c>
      <c r="D211" s="4">
        <v>0</v>
      </c>
      <c r="E211" s="4">
        <v>2358604.31</v>
      </c>
    </row>
    <row r="212" spans="1:5" ht="15" customHeight="1" x14ac:dyDescent="0.25">
      <c r="A212" s="2">
        <v>44847</v>
      </c>
      <c r="B212" s="3" t="s">
        <v>114</v>
      </c>
      <c r="C212" s="4">
        <v>18803.39</v>
      </c>
      <c r="D212" s="4">
        <v>0</v>
      </c>
      <c r="E212" s="4">
        <v>2339800.92</v>
      </c>
    </row>
    <row r="213" spans="1:5" ht="15" customHeight="1" x14ac:dyDescent="0.25">
      <c r="A213" s="2">
        <v>44847</v>
      </c>
      <c r="B213" s="3" t="s">
        <v>371</v>
      </c>
      <c r="C213" s="4">
        <v>1974.36</v>
      </c>
      <c r="D213" s="4">
        <v>0</v>
      </c>
      <c r="E213" s="4">
        <v>2337826.56</v>
      </c>
    </row>
    <row r="214" spans="1:5" ht="15" customHeight="1" x14ac:dyDescent="0.25">
      <c r="A214" s="2">
        <v>44847</v>
      </c>
      <c r="B214" s="3" t="s">
        <v>114</v>
      </c>
      <c r="C214" s="4">
        <v>12823.88</v>
      </c>
      <c r="D214" s="4">
        <v>0</v>
      </c>
      <c r="E214" s="4">
        <v>2325002.6800000002</v>
      </c>
    </row>
    <row r="215" spans="1:5" ht="15" customHeight="1" x14ac:dyDescent="0.25">
      <c r="A215" s="2">
        <v>44847</v>
      </c>
      <c r="B215" s="3" t="s">
        <v>371</v>
      </c>
      <c r="C215" s="4">
        <v>1346.51</v>
      </c>
      <c r="D215" s="4">
        <v>0</v>
      </c>
      <c r="E215" s="4">
        <v>2323656.17</v>
      </c>
    </row>
    <row r="216" spans="1:5" ht="15" customHeight="1" x14ac:dyDescent="0.25">
      <c r="A216" s="2">
        <v>44847</v>
      </c>
      <c r="B216" s="3" t="s">
        <v>13</v>
      </c>
      <c r="C216" s="4">
        <v>34555.06</v>
      </c>
      <c r="D216" s="4">
        <v>0</v>
      </c>
      <c r="E216" s="4">
        <v>2289101.11</v>
      </c>
    </row>
    <row r="217" spans="1:5" ht="15" customHeight="1" x14ac:dyDescent="0.25">
      <c r="A217" s="2">
        <v>44847</v>
      </c>
      <c r="B217" s="3" t="s">
        <v>14</v>
      </c>
      <c r="C217" s="4">
        <v>9568.2999999999993</v>
      </c>
      <c r="D217" s="4">
        <v>0</v>
      </c>
      <c r="E217" s="4">
        <v>2279532.81</v>
      </c>
    </row>
    <row r="218" spans="1:5" ht="15" customHeight="1" x14ac:dyDescent="0.25">
      <c r="A218" s="2">
        <v>44847</v>
      </c>
      <c r="B218" s="3" t="s">
        <v>361</v>
      </c>
      <c r="C218" s="4">
        <v>1454.97</v>
      </c>
      <c r="D218" s="4">
        <v>0</v>
      </c>
      <c r="E218" s="4">
        <v>2278077.84</v>
      </c>
    </row>
    <row r="219" spans="1:5" ht="15" customHeight="1" x14ac:dyDescent="0.25">
      <c r="A219" s="2">
        <v>44847</v>
      </c>
      <c r="B219" s="3" t="s">
        <v>70</v>
      </c>
      <c r="C219" s="4">
        <v>305.54000000000002</v>
      </c>
      <c r="D219" s="4">
        <v>0</v>
      </c>
      <c r="E219" s="4">
        <v>2277772.2999999998</v>
      </c>
    </row>
    <row r="220" spans="1:5" ht="15" customHeight="1" x14ac:dyDescent="0.25">
      <c r="A220" s="2">
        <v>44847</v>
      </c>
      <c r="B220" s="3" t="s">
        <v>361</v>
      </c>
      <c r="C220" s="4">
        <v>1626.24</v>
      </c>
      <c r="D220" s="4">
        <v>0</v>
      </c>
      <c r="E220" s="4">
        <v>2276146.06</v>
      </c>
    </row>
    <row r="221" spans="1:5" ht="15" customHeight="1" x14ac:dyDescent="0.25">
      <c r="A221" s="2">
        <v>44847</v>
      </c>
      <c r="B221" s="3" t="s">
        <v>70</v>
      </c>
      <c r="C221" s="4">
        <v>341.51</v>
      </c>
      <c r="D221" s="4">
        <v>0</v>
      </c>
      <c r="E221" s="4">
        <v>2275804.5499999998</v>
      </c>
    </row>
    <row r="222" spans="1:5" ht="15" customHeight="1" x14ac:dyDescent="0.25">
      <c r="A222" s="2">
        <v>44847</v>
      </c>
      <c r="B222" s="3" t="s">
        <v>361</v>
      </c>
      <c r="C222" s="4">
        <v>2693.89</v>
      </c>
      <c r="D222" s="4">
        <v>0</v>
      </c>
      <c r="E222" s="4">
        <v>2273110.66</v>
      </c>
    </row>
    <row r="223" spans="1:5" ht="15" customHeight="1" x14ac:dyDescent="0.25">
      <c r="A223" s="2">
        <v>44847</v>
      </c>
      <c r="B223" s="3" t="s">
        <v>70</v>
      </c>
      <c r="C223" s="4">
        <v>565.72</v>
      </c>
      <c r="D223" s="4">
        <v>0</v>
      </c>
      <c r="E223" s="4">
        <v>2272544.94</v>
      </c>
    </row>
    <row r="224" spans="1:5" ht="15" customHeight="1" x14ac:dyDescent="0.25">
      <c r="A224" s="2">
        <v>44847</v>
      </c>
      <c r="B224" s="3" t="s">
        <v>361</v>
      </c>
      <c r="C224" s="4">
        <v>2693.95</v>
      </c>
      <c r="D224" s="4">
        <v>0</v>
      </c>
      <c r="E224" s="4">
        <v>2269850.9900000002</v>
      </c>
    </row>
    <row r="225" spans="1:5" ht="15" customHeight="1" x14ac:dyDescent="0.25">
      <c r="A225" s="2">
        <v>44847</v>
      </c>
      <c r="B225" s="3" t="s">
        <v>70</v>
      </c>
      <c r="C225" s="4">
        <v>565.73</v>
      </c>
      <c r="D225" s="4">
        <v>0</v>
      </c>
      <c r="E225" s="4">
        <v>2269285.2599999998</v>
      </c>
    </row>
    <row r="226" spans="1:5" ht="15" customHeight="1" x14ac:dyDescent="0.25">
      <c r="A226" s="2">
        <v>44847</v>
      </c>
      <c r="B226" s="3" t="s">
        <v>361</v>
      </c>
      <c r="C226" s="4">
        <v>2693.95</v>
      </c>
      <c r="D226" s="4">
        <v>0</v>
      </c>
      <c r="E226" s="4">
        <v>2266591.31</v>
      </c>
    </row>
    <row r="227" spans="1:5" ht="15" customHeight="1" x14ac:dyDescent="0.25">
      <c r="A227" s="2">
        <v>44847</v>
      </c>
      <c r="B227" s="3" t="s">
        <v>70</v>
      </c>
      <c r="C227" s="4">
        <v>565.73</v>
      </c>
      <c r="D227" s="4">
        <v>0</v>
      </c>
      <c r="E227" s="4">
        <v>2266025.58</v>
      </c>
    </row>
    <row r="228" spans="1:5" ht="15" customHeight="1" x14ac:dyDescent="0.25">
      <c r="A228" s="2">
        <v>44847</v>
      </c>
      <c r="B228" s="3" t="s">
        <v>13</v>
      </c>
      <c r="C228" s="4">
        <v>81.040000000000006</v>
      </c>
      <c r="D228" s="4">
        <v>0</v>
      </c>
      <c r="E228" s="4">
        <v>2265944.54</v>
      </c>
    </row>
    <row r="229" spans="1:5" ht="15" customHeight="1" x14ac:dyDescent="0.25">
      <c r="A229" s="2">
        <v>44847</v>
      </c>
      <c r="B229" s="3" t="s">
        <v>359</v>
      </c>
      <c r="C229" s="4">
        <v>144786.53</v>
      </c>
      <c r="D229" s="4">
        <v>0</v>
      </c>
      <c r="E229" s="4">
        <v>2121158.0099999998</v>
      </c>
    </row>
    <row r="230" spans="1:5" ht="15" customHeight="1" x14ac:dyDescent="0.25">
      <c r="A230" s="2">
        <v>44847</v>
      </c>
      <c r="B230" s="3" t="s">
        <v>359</v>
      </c>
      <c r="C230" s="4">
        <v>289150</v>
      </c>
      <c r="D230" s="4">
        <v>0</v>
      </c>
      <c r="E230" s="4">
        <v>1832008.01</v>
      </c>
    </row>
    <row r="231" spans="1:5" ht="15" customHeight="1" x14ac:dyDescent="0.25">
      <c r="A231" s="2">
        <v>44847</v>
      </c>
      <c r="B231" s="3" t="s">
        <v>359</v>
      </c>
      <c r="C231" s="4">
        <v>1012260</v>
      </c>
      <c r="D231" s="4">
        <v>0</v>
      </c>
      <c r="E231" s="4">
        <v>819748.01</v>
      </c>
    </row>
    <row r="232" spans="1:5" ht="15" customHeight="1" x14ac:dyDescent="0.25">
      <c r="A232" s="2">
        <v>44847</v>
      </c>
      <c r="B232" s="3" t="s">
        <v>13</v>
      </c>
      <c r="C232" s="4">
        <v>8677.18</v>
      </c>
      <c r="D232" s="4">
        <v>0</v>
      </c>
      <c r="E232" s="4">
        <v>811070.83</v>
      </c>
    </row>
    <row r="233" spans="1:5" ht="15" customHeight="1" x14ac:dyDescent="0.25">
      <c r="A233" s="2">
        <v>44848</v>
      </c>
      <c r="B233" s="3" t="s">
        <v>359</v>
      </c>
      <c r="C233" s="4">
        <v>30250</v>
      </c>
      <c r="D233" s="4">
        <v>0</v>
      </c>
      <c r="E233" s="4">
        <v>780820.83</v>
      </c>
    </row>
    <row r="234" spans="1:5" ht="15" customHeight="1" x14ac:dyDescent="0.25">
      <c r="A234" s="2">
        <v>44848</v>
      </c>
      <c r="B234" s="3" t="s">
        <v>359</v>
      </c>
      <c r="C234" s="4">
        <v>88311.6</v>
      </c>
      <c r="D234" s="4">
        <v>0</v>
      </c>
      <c r="E234" s="4">
        <v>692509.23</v>
      </c>
    </row>
    <row r="235" spans="1:5" ht="15" customHeight="1" x14ac:dyDescent="0.25">
      <c r="A235" s="2">
        <v>44848</v>
      </c>
      <c r="B235" s="3" t="s">
        <v>359</v>
      </c>
      <c r="C235" s="4">
        <v>302693.40000000002</v>
      </c>
      <c r="D235" s="4">
        <v>0</v>
      </c>
      <c r="E235" s="4">
        <v>389815.83</v>
      </c>
    </row>
    <row r="236" spans="1:5" ht="15" customHeight="1" x14ac:dyDescent="0.25">
      <c r="A236" s="2">
        <v>44848</v>
      </c>
      <c r="B236" s="3" t="s">
        <v>360</v>
      </c>
      <c r="C236" s="4">
        <v>0</v>
      </c>
      <c r="D236" s="4">
        <v>882315</v>
      </c>
      <c r="E236" s="4">
        <v>1272130.83</v>
      </c>
    </row>
    <row r="237" spans="1:5" ht="15" customHeight="1" x14ac:dyDescent="0.25">
      <c r="A237" s="2">
        <v>44848</v>
      </c>
      <c r="B237" s="3" t="s">
        <v>365</v>
      </c>
      <c r="C237" s="4">
        <v>0</v>
      </c>
      <c r="D237" s="4">
        <v>1200000</v>
      </c>
      <c r="E237" s="4">
        <v>2472130.83</v>
      </c>
    </row>
    <row r="238" spans="1:5" ht="15" customHeight="1" x14ac:dyDescent="0.25">
      <c r="A238" s="2">
        <v>44848</v>
      </c>
      <c r="B238" s="3" t="s">
        <v>367</v>
      </c>
      <c r="C238" s="4">
        <v>0</v>
      </c>
      <c r="D238" s="4">
        <v>1800000</v>
      </c>
      <c r="E238" s="4">
        <v>4272130.83</v>
      </c>
    </row>
    <row r="239" spans="1:5" ht="15" customHeight="1" x14ac:dyDescent="0.25">
      <c r="A239" s="2">
        <v>44848</v>
      </c>
      <c r="B239" s="3" t="s">
        <v>359</v>
      </c>
      <c r="C239" s="4">
        <v>471900</v>
      </c>
      <c r="D239" s="4">
        <v>0</v>
      </c>
      <c r="E239" s="4">
        <v>3800230.83</v>
      </c>
    </row>
    <row r="240" spans="1:5" ht="15" customHeight="1" x14ac:dyDescent="0.25">
      <c r="A240" s="2">
        <v>44848</v>
      </c>
      <c r="B240" s="3" t="s">
        <v>361</v>
      </c>
      <c r="C240" s="4">
        <v>315</v>
      </c>
      <c r="D240" s="4">
        <v>0</v>
      </c>
      <c r="E240" s="4">
        <v>3799915.83</v>
      </c>
    </row>
    <row r="241" spans="1:7" ht="15" customHeight="1" x14ac:dyDescent="0.25">
      <c r="A241" s="2">
        <v>44848</v>
      </c>
      <c r="B241" s="3" t="s">
        <v>70</v>
      </c>
      <c r="C241" s="4">
        <v>66.150000000000006</v>
      </c>
      <c r="D241" s="4">
        <v>0</v>
      </c>
      <c r="E241" s="4">
        <v>3799849.68</v>
      </c>
    </row>
    <row r="242" spans="1:7" ht="15" customHeight="1" x14ac:dyDescent="0.25">
      <c r="A242" s="2">
        <v>44848</v>
      </c>
      <c r="B242" s="3" t="s">
        <v>359</v>
      </c>
      <c r="C242" s="4">
        <v>15614.83</v>
      </c>
      <c r="D242" s="4">
        <v>0</v>
      </c>
      <c r="E242" s="4">
        <v>3784234.85</v>
      </c>
    </row>
    <row r="243" spans="1:7" ht="15" customHeight="1" x14ac:dyDescent="0.25">
      <c r="A243" s="2">
        <v>44848</v>
      </c>
      <c r="B243" s="3" t="s">
        <v>361</v>
      </c>
      <c r="C243" s="4">
        <v>315</v>
      </c>
      <c r="D243" s="4">
        <v>0</v>
      </c>
      <c r="E243" s="4">
        <v>3783919.85</v>
      </c>
    </row>
    <row r="244" spans="1:7" ht="15" customHeight="1" x14ac:dyDescent="0.25">
      <c r="A244" s="2">
        <v>44848</v>
      </c>
      <c r="B244" s="3" t="s">
        <v>70</v>
      </c>
      <c r="C244" s="4">
        <v>66.150000000000006</v>
      </c>
      <c r="D244" s="4">
        <v>0</v>
      </c>
      <c r="E244" s="4">
        <v>3783853.7</v>
      </c>
    </row>
    <row r="245" spans="1:7" ht="15" customHeight="1" x14ac:dyDescent="0.25">
      <c r="A245" s="2">
        <v>44848</v>
      </c>
      <c r="B245" s="3" t="s">
        <v>359</v>
      </c>
      <c r="C245" s="4">
        <v>21598.5</v>
      </c>
      <c r="D245" s="4">
        <v>0</v>
      </c>
      <c r="E245" s="4">
        <v>3762255.2</v>
      </c>
    </row>
    <row r="246" spans="1:7" ht="15" customHeight="1" x14ac:dyDescent="0.25">
      <c r="A246" s="2">
        <v>44848</v>
      </c>
      <c r="B246" s="3" t="s">
        <v>361</v>
      </c>
      <c r="C246" s="4">
        <v>315</v>
      </c>
      <c r="D246" s="4">
        <v>0</v>
      </c>
      <c r="E246" s="4">
        <v>3761940.2</v>
      </c>
    </row>
    <row r="247" spans="1:7" ht="15" customHeight="1" x14ac:dyDescent="0.25">
      <c r="A247" s="2">
        <v>44848</v>
      </c>
      <c r="B247" s="3" t="s">
        <v>70</v>
      </c>
      <c r="C247" s="4">
        <v>66.150000000000006</v>
      </c>
      <c r="D247" s="4">
        <v>0</v>
      </c>
      <c r="E247" s="4">
        <v>3761874.05</v>
      </c>
    </row>
    <row r="248" spans="1:7" ht="15" customHeight="1" x14ac:dyDescent="0.25">
      <c r="A248" s="2">
        <v>44848</v>
      </c>
      <c r="B248" s="3" t="s">
        <v>359</v>
      </c>
      <c r="C248" s="4">
        <v>45000</v>
      </c>
      <c r="D248" s="4">
        <v>0</v>
      </c>
      <c r="E248" s="4">
        <v>3716874.05</v>
      </c>
    </row>
    <row r="249" spans="1:7" ht="15" customHeight="1" x14ac:dyDescent="0.25">
      <c r="A249" s="2">
        <v>44848</v>
      </c>
      <c r="B249" s="3" t="s">
        <v>359</v>
      </c>
      <c r="C249" s="4">
        <v>129319.3</v>
      </c>
      <c r="D249" s="4">
        <v>0</v>
      </c>
      <c r="E249" s="4">
        <v>3587554.75</v>
      </c>
    </row>
    <row r="250" spans="1:7" ht="15" customHeight="1" x14ac:dyDescent="0.25">
      <c r="A250" s="2">
        <v>44848</v>
      </c>
      <c r="B250" s="3" t="s">
        <v>359</v>
      </c>
      <c r="C250" s="4">
        <v>65000</v>
      </c>
      <c r="D250" s="4">
        <v>0</v>
      </c>
      <c r="E250" s="4">
        <v>3522554.75</v>
      </c>
    </row>
    <row r="251" spans="1:7" ht="15" customHeight="1" x14ac:dyDescent="0.25">
      <c r="A251" s="2">
        <v>44848</v>
      </c>
      <c r="B251" s="3" t="s">
        <v>361</v>
      </c>
      <c r="C251" s="4">
        <v>315</v>
      </c>
      <c r="D251" s="4">
        <v>0</v>
      </c>
      <c r="E251" s="4">
        <v>3522239.75</v>
      </c>
    </row>
    <row r="252" spans="1:7" ht="15" customHeight="1" x14ac:dyDescent="0.25">
      <c r="A252" s="2">
        <v>44848</v>
      </c>
      <c r="B252" s="3" t="s">
        <v>70</v>
      </c>
      <c r="C252" s="4">
        <v>66.150000000000006</v>
      </c>
      <c r="D252" s="4">
        <v>0</v>
      </c>
      <c r="E252" s="4">
        <v>3522173.6</v>
      </c>
    </row>
    <row r="253" spans="1:7" ht="15" customHeight="1" x14ac:dyDescent="0.25">
      <c r="A253" s="2">
        <v>44848</v>
      </c>
      <c r="B253" s="3" t="s">
        <v>359</v>
      </c>
      <c r="C253" s="4">
        <v>141040</v>
      </c>
      <c r="D253" s="4">
        <v>0</v>
      </c>
      <c r="E253" s="4">
        <v>3381133.6</v>
      </c>
    </row>
    <row r="254" spans="1:7" ht="15" customHeight="1" x14ac:dyDescent="0.25">
      <c r="A254" s="2">
        <v>44848</v>
      </c>
      <c r="B254" s="3" t="s">
        <v>361</v>
      </c>
      <c r="C254" s="4">
        <v>315</v>
      </c>
      <c r="D254" s="4">
        <v>0</v>
      </c>
      <c r="E254" s="4">
        <v>3380818.6</v>
      </c>
    </row>
    <row r="255" spans="1:7" ht="15" customHeight="1" x14ac:dyDescent="0.25">
      <c r="A255" s="2">
        <v>44848</v>
      </c>
      <c r="B255" s="3" t="s">
        <v>70</v>
      </c>
      <c r="C255" s="4">
        <v>66.150000000000006</v>
      </c>
      <c r="D255" s="4">
        <v>0</v>
      </c>
      <c r="E255" s="4">
        <v>3380752.45</v>
      </c>
    </row>
    <row r="256" spans="1:7" ht="15" customHeight="1" x14ac:dyDescent="0.25">
      <c r="A256" s="2">
        <v>44848</v>
      </c>
      <c r="B256" s="3" t="s">
        <v>369</v>
      </c>
      <c r="C256" s="4">
        <v>4278980.1500000004</v>
      </c>
      <c r="D256" s="4">
        <v>0</v>
      </c>
      <c r="E256" s="4">
        <v>-898227.7</v>
      </c>
      <c r="F256">
        <v>4268466.4400000004</v>
      </c>
      <c r="G256" s="7">
        <f>+C256-F256</f>
        <v>10513.709999999963</v>
      </c>
    </row>
    <row r="257" spans="1:5" ht="15" customHeight="1" x14ac:dyDescent="0.25">
      <c r="A257" s="2">
        <v>44848</v>
      </c>
      <c r="B257" s="3" t="s">
        <v>359</v>
      </c>
      <c r="C257" s="4">
        <v>705318.72</v>
      </c>
      <c r="D257" s="4">
        <v>0</v>
      </c>
      <c r="E257" s="4">
        <v>-1603546.42</v>
      </c>
    </row>
    <row r="258" spans="1:5" ht="15" customHeight="1" x14ac:dyDescent="0.25">
      <c r="A258" s="2">
        <v>44848</v>
      </c>
      <c r="B258" s="3" t="s">
        <v>361</v>
      </c>
      <c r="C258" s="4">
        <v>315</v>
      </c>
      <c r="D258" s="4">
        <v>0</v>
      </c>
      <c r="E258" s="4">
        <v>-1603861.42</v>
      </c>
    </row>
    <row r="259" spans="1:5" ht="15" customHeight="1" x14ac:dyDescent="0.25">
      <c r="A259" s="2">
        <v>44848</v>
      </c>
      <c r="B259" s="3" t="s">
        <v>70</v>
      </c>
      <c r="C259" s="4">
        <v>66.150000000000006</v>
      </c>
      <c r="D259" s="4">
        <v>0</v>
      </c>
      <c r="E259" s="4">
        <v>-1603927.57</v>
      </c>
    </row>
    <row r="260" spans="1:5" ht="15" customHeight="1" x14ac:dyDescent="0.25">
      <c r="A260" s="2">
        <v>44848</v>
      </c>
      <c r="B260" s="3" t="s">
        <v>360</v>
      </c>
      <c r="C260" s="4">
        <v>0</v>
      </c>
      <c r="D260" s="4">
        <v>68317</v>
      </c>
      <c r="E260" s="4">
        <v>-1535610.57</v>
      </c>
    </row>
    <row r="261" spans="1:5" ht="15" customHeight="1" x14ac:dyDescent="0.25">
      <c r="A261" s="2">
        <v>44848</v>
      </c>
      <c r="B261" s="3" t="s">
        <v>13</v>
      </c>
      <c r="C261" s="4">
        <v>37783.879999999997</v>
      </c>
      <c r="D261" s="4">
        <v>0</v>
      </c>
      <c r="E261" s="4">
        <v>-1573394.45</v>
      </c>
    </row>
    <row r="262" spans="1:5" ht="15" customHeight="1" x14ac:dyDescent="0.25">
      <c r="A262" s="2">
        <v>44848</v>
      </c>
      <c r="B262" s="3" t="s">
        <v>14</v>
      </c>
      <c r="C262" s="4">
        <v>5703.79</v>
      </c>
      <c r="D262" s="4">
        <v>0</v>
      </c>
      <c r="E262" s="4">
        <v>-1579098.24</v>
      </c>
    </row>
    <row r="263" spans="1:5" ht="15" customHeight="1" x14ac:dyDescent="0.25">
      <c r="A263" s="2">
        <v>44848</v>
      </c>
      <c r="B263" s="3" t="s">
        <v>359</v>
      </c>
      <c r="C263" s="4">
        <v>289150</v>
      </c>
      <c r="D263" s="4">
        <v>0</v>
      </c>
      <c r="E263" s="4">
        <v>-1868248.24</v>
      </c>
    </row>
    <row r="264" spans="1:5" ht="15" customHeight="1" x14ac:dyDescent="0.25">
      <c r="A264" s="2">
        <v>44848</v>
      </c>
      <c r="B264" s="3" t="s">
        <v>359</v>
      </c>
      <c r="C264" s="4">
        <v>1012260</v>
      </c>
      <c r="D264" s="4">
        <v>0</v>
      </c>
      <c r="E264" s="4">
        <v>-2880508.24</v>
      </c>
    </row>
    <row r="265" spans="1:5" ht="15" customHeight="1" x14ac:dyDescent="0.25">
      <c r="A265" s="2">
        <v>44848</v>
      </c>
      <c r="B265" s="3" t="s">
        <v>13</v>
      </c>
      <c r="C265" s="4">
        <v>7808.46</v>
      </c>
      <c r="D265" s="4">
        <v>0</v>
      </c>
      <c r="E265" s="4">
        <v>-2888316.7</v>
      </c>
    </row>
    <row r="266" spans="1:5" ht="15" customHeight="1" x14ac:dyDescent="0.25">
      <c r="A266" s="2">
        <v>44851</v>
      </c>
      <c r="B266" s="3" t="s">
        <v>359</v>
      </c>
      <c r="C266" s="4">
        <v>13590.72</v>
      </c>
      <c r="D266" s="4">
        <v>0</v>
      </c>
      <c r="E266" s="4">
        <v>-2901907.42</v>
      </c>
    </row>
    <row r="267" spans="1:5" ht="15" customHeight="1" x14ac:dyDescent="0.25">
      <c r="A267" s="2">
        <v>44851</v>
      </c>
      <c r="B267" s="3" t="s">
        <v>359</v>
      </c>
      <c r="C267" s="4">
        <v>82800</v>
      </c>
      <c r="D267" s="4">
        <v>0</v>
      </c>
      <c r="E267" s="4">
        <v>-2984707.42</v>
      </c>
    </row>
    <row r="268" spans="1:5" ht="15" customHeight="1" x14ac:dyDescent="0.25">
      <c r="A268" s="2">
        <v>44851</v>
      </c>
      <c r="B268" s="3" t="s">
        <v>359</v>
      </c>
      <c r="C268" s="4">
        <v>177669.99</v>
      </c>
      <c r="D268" s="4">
        <v>0</v>
      </c>
      <c r="E268" s="4">
        <v>-3162377.41</v>
      </c>
    </row>
    <row r="269" spans="1:5" ht="15" customHeight="1" x14ac:dyDescent="0.25">
      <c r="A269" s="2">
        <v>44851</v>
      </c>
      <c r="B269" s="3" t="s">
        <v>359</v>
      </c>
      <c r="C269" s="4">
        <v>378649</v>
      </c>
      <c r="D269" s="4">
        <v>0</v>
      </c>
      <c r="E269" s="4">
        <v>-3541026.41</v>
      </c>
    </row>
    <row r="270" spans="1:5" ht="15" customHeight="1" x14ac:dyDescent="0.25">
      <c r="A270" s="2">
        <v>44851</v>
      </c>
      <c r="B270" s="3" t="s">
        <v>359</v>
      </c>
      <c r="C270" s="4">
        <v>400000</v>
      </c>
      <c r="D270" s="4">
        <v>0</v>
      </c>
      <c r="E270" s="4">
        <v>-3941026.41</v>
      </c>
    </row>
    <row r="271" spans="1:5" ht="15" customHeight="1" x14ac:dyDescent="0.25">
      <c r="A271" s="2">
        <v>44851</v>
      </c>
      <c r="B271" s="3" t="s">
        <v>359</v>
      </c>
      <c r="C271" s="4">
        <v>422483</v>
      </c>
      <c r="D271" s="4">
        <v>0</v>
      </c>
      <c r="E271" s="4">
        <v>-4363509.41</v>
      </c>
    </row>
    <row r="272" spans="1:5" ht="15" customHeight="1" x14ac:dyDescent="0.25">
      <c r="A272" s="2">
        <v>44851</v>
      </c>
      <c r="B272" s="3" t="s">
        <v>359</v>
      </c>
      <c r="C272" s="4">
        <v>500000</v>
      </c>
      <c r="D272" s="4">
        <v>0</v>
      </c>
      <c r="E272" s="4">
        <v>-4863509.41</v>
      </c>
    </row>
    <row r="273" spans="1:5" ht="15" customHeight="1" x14ac:dyDescent="0.25">
      <c r="A273" s="2">
        <v>44851</v>
      </c>
      <c r="B273" s="3" t="s">
        <v>359</v>
      </c>
      <c r="C273" s="4">
        <v>930697</v>
      </c>
      <c r="D273" s="4">
        <v>0</v>
      </c>
      <c r="E273" s="4">
        <v>-5794206.4100000001</v>
      </c>
    </row>
    <row r="274" spans="1:5" ht="15" customHeight="1" x14ac:dyDescent="0.25">
      <c r="A274" s="2">
        <v>44851</v>
      </c>
      <c r="B274" s="3" t="s">
        <v>357</v>
      </c>
      <c r="C274" s="4">
        <v>0</v>
      </c>
      <c r="D274" s="4">
        <v>4000000</v>
      </c>
      <c r="E274" s="4">
        <v>-1794206.41</v>
      </c>
    </row>
    <row r="275" spans="1:5" ht="15" customHeight="1" x14ac:dyDescent="0.25">
      <c r="A275" s="2">
        <v>44851</v>
      </c>
      <c r="B275" s="3" t="s">
        <v>360</v>
      </c>
      <c r="C275" s="4">
        <v>0</v>
      </c>
      <c r="D275" s="4">
        <v>6267.8</v>
      </c>
      <c r="E275" s="4">
        <v>-1787938.61</v>
      </c>
    </row>
    <row r="276" spans="1:5" ht="15" customHeight="1" x14ac:dyDescent="0.25">
      <c r="A276" s="2">
        <v>44851</v>
      </c>
      <c r="B276" s="3" t="s">
        <v>357</v>
      </c>
      <c r="C276" s="4">
        <v>0</v>
      </c>
      <c r="D276" s="4">
        <v>1300000</v>
      </c>
      <c r="E276" s="4">
        <v>-487938.61</v>
      </c>
    </row>
    <row r="277" spans="1:5" ht="15" customHeight="1" x14ac:dyDescent="0.25">
      <c r="A277" s="2">
        <v>44851</v>
      </c>
      <c r="B277" s="3" t="s">
        <v>110</v>
      </c>
      <c r="C277" s="4">
        <v>0</v>
      </c>
      <c r="D277" s="4">
        <v>981139.01</v>
      </c>
      <c r="E277" s="4">
        <v>493200.4</v>
      </c>
    </row>
    <row r="278" spans="1:5" ht="15" customHeight="1" x14ac:dyDescent="0.25">
      <c r="A278" s="2">
        <v>44851</v>
      </c>
      <c r="B278" s="3" t="s">
        <v>364</v>
      </c>
      <c r="C278" s="4">
        <v>49000</v>
      </c>
      <c r="D278" s="4">
        <v>0</v>
      </c>
      <c r="E278" s="4">
        <v>444200.4</v>
      </c>
    </row>
    <row r="279" spans="1:5" ht="15" customHeight="1" x14ac:dyDescent="0.25">
      <c r="A279" s="2">
        <v>44851</v>
      </c>
      <c r="B279" s="3" t="s">
        <v>114</v>
      </c>
      <c r="C279" s="4">
        <v>2247.3200000000002</v>
      </c>
      <c r="D279" s="4">
        <v>0</v>
      </c>
      <c r="E279" s="4">
        <v>441953.08</v>
      </c>
    </row>
    <row r="280" spans="1:5" ht="15" customHeight="1" x14ac:dyDescent="0.25">
      <c r="A280" s="2">
        <v>44851</v>
      </c>
      <c r="B280" s="3" t="s">
        <v>371</v>
      </c>
      <c r="C280" s="4">
        <v>235.97</v>
      </c>
      <c r="D280" s="4">
        <v>0</v>
      </c>
      <c r="E280" s="4">
        <v>441717.11</v>
      </c>
    </row>
    <row r="281" spans="1:5" ht="15" customHeight="1" x14ac:dyDescent="0.25">
      <c r="A281" s="2">
        <v>44851</v>
      </c>
      <c r="B281" s="3" t="s">
        <v>114</v>
      </c>
      <c r="C281" s="4">
        <v>4412.8599999999997</v>
      </c>
      <c r="D281" s="4">
        <v>0</v>
      </c>
      <c r="E281" s="4">
        <v>437304.25</v>
      </c>
    </row>
    <row r="282" spans="1:5" ht="15" customHeight="1" x14ac:dyDescent="0.25">
      <c r="A282" s="2">
        <v>44851</v>
      </c>
      <c r="B282" s="3" t="s">
        <v>371</v>
      </c>
      <c r="C282" s="4">
        <v>463.35</v>
      </c>
      <c r="D282" s="4">
        <v>0</v>
      </c>
      <c r="E282" s="4">
        <v>436840.9</v>
      </c>
    </row>
    <row r="283" spans="1:5" ht="15" customHeight="1" x14ac:dyDescent="0.25">
      <c r="A283" s="2">
        <v>44851</v>
      </c>
      <c r="B283" s="3" t="s">
        <v>114</v>
      </c>
      <c r="C283" s="4">
        <v>9340.07</v>
      </c>
      <c r="D283" s="4">
        <v>0</v>
      </c>
      <c r="E283" s="4">
        <v>427500.83</v>
      </c>
    </row>
    <row r="284" spans="1:5" ht="15" customHeight="1" x14ac:dyDescent="0.25">
      <c r="A284" s="2">
        <v>44851</v>
      </c>
      <c r="B284" s="3" t="s">
        <v>371</v>
      </c>
      <c r="C284" s="4">
        <v>980.71</v>
      </c>
      <c r="D284" s="4">
        <v>0</v>
      </c>
      <c r="E284" s="4">
        <v>426520.12</v>
      </c>
    </row>
    <row r="285" spans="1:5" ht="15" customHeight="1" x14ac:dyDescent="0.25">
      <c r="A285" s="2">
        <v>44851</v>
      </c>
      <c r="B285" s="3" t="s">
        <v>114</v>
      </c>
      <c r="C285" s="4">
        <v>10002.9</v>
      </c>
      <c r="D285" s="4">
        <v>0</v>
      </c>
      <c r="E285" s="4">
        <v>416517.22</v>
      </c>
    </row>
    <row r="286" spans="1:5" ht="15" customHeight="1" x14ac:dyDescent="0.25">
      <c r="A286" s="2">
        <v>44851</v>
      </c>
      <c r="B286" s="3" t="s">
        <v>371</v>
      </c>
      <c r="C286" s="4">
        <v>1050.3</v>
      </c>
      <c r="D286" s="4">
        <v>0</v>
      </c>
      <c r="E286" s="4">
        <v>415466.92</v>
      </c>
    </row>
    <row r="287" spans="1:5" ht="15" customHeight="1" x14ac:dyDescent="0.25">
      <c r="A287" s="2">
        <v>44851</v>
      </c>
      <c r="B287" s="3" t="s">
        <v>13</v>
      </c>
      <c r="C287" s="4">
        <v>17745.72</v>
      </c>
      <c r="D287" s="4">
        <v>0</v>
      </c>
      <c r="E287" s="4">
        <v>397721.2</v>
      </c>
    </row>
    <row r="288" spans="1:5" ht="15" customHeight="1" x14ac:dyDescent="0.25">
      <c r="A288" s="2">
        <v>44851</v>
      </c>
      <c r="B288" s="3" t="s">
        <v>14</v>
      </c>
      <c r="C288" s="4">
        <v>5924.44</v>
      </c>
      <c r="D288" s="4">
        <v>0</v>
      </c>
      <c r="E288" s="4">
        <v>391796.76</v>
      </c>
    </row>
    <row r="289" spans="1:5" ht="15" customHeight="1" x14ac:dyDescent="0.25">
      <c r="A289" s="2">
        <v>44851</v>
      </c>
      <c r="B289" s="3" t="s">
        <v>361</v>
      </c>
      <c r="C289" s="4">
        <v>1149.42</v>
      </c>
      <c r="D289" s="4">
        <v>0</v>
      </c>
      <c r="E289" s="4">
        <v>390647.34</v>
      </c>
    </row>
    <row r="290" spans="1:5" ht="15" customHeight="1" x14ac:dyDescent="0.25">
      <c r="A290" s="2">
        <v>44851</v>
      </c>
      <c r="B290" s="3" t="s">
        <v>70</v>
      </c>
      <c r="C290" s="4">
        <v>241.38</v>
      </c>
      <c r="D290" s="4">
        <v>0</v>
      </c>
      <c r="E290" s="4">
        <v>390405.96</v>
      </c>
    </row>
    <row r="291" spans="1:5" ht="15" customHeight="1" x14ac:dyDescent="0.25">
      <c r="A291" s="2">
        <v>44851</v>
      </c>
      <c r="B291" s="3" t="s">
        <v>361</v>
      </c>
      <c r="C291" s="4">
        <v>1155</v>
      </c>
      <c r="D291" s="4">
        <v>0</v>
      </c>
      <c r="E291" s="4">
        <v>389250.96</v>
      </c>
    </row>
    <row r="292" spans="1:5" ht="15" customHeight="1" x14ac:dyDescent="0.25">
      <c r="A292" s="2">
        <v>44851</v>
      </c>
      <c r="B292" s="3" t="s">
        <v>70</v>
      </c>
      <c r="C292" s="4">
        <v>242.55</v>
      </c>
      <c r="D292" s="4">
        <v>0</v>
      </c>
      <c r="E292" s="4">
        <v>389008.41</v>
      </c>
    </row>
    <row r="293" spans="1:5" ht="15" customHeight="1" x14ac:dyDescent="0.25">
      <c r="A293" s="2">
        <v>44851</v>
      </c>
      <c r="B293" s="3" t="s">
        <v>361</v>
      </c>
      <c r="C293" s="4">
        <v>2275</v>
      </c>
      <c r="D293" s="4">
        <v>0</v>
      </c>
      <c r="E293" s="4">
        <v>386733.41</v>
      </c>
    </row>
    <row r="294" spans="1:5" ht="15" customHeight="1" x14ac:dyDescent="0.25">
      <c r="A294" s="2">
        <v>44851</v>
      </c>
      <c r="B294" s="3" t="s">
        <v>70</v>
      </c>
      <c r="C294" s="4">
        <v>477.75</v>
      </c>
      <c r="D294" s="4">
        <v>0</v>
      </c>
      <c r="E294" s="4">
        <v>386255.66</v>
      </c>
    </row>
    <row r="295" spans="1:5" ht="15" customHeight="1" x14ac:dyDescent="0.25">
      <c r="A295" s="2">
        <v>44851</v>
      </c>
      <c r="B295" s="3" t="s">
        <v>361</v>
      </c>
      <c r="C295" s="4">
        <v>2288.54</v>
      </c>
      <c r="D295" s="4">
        <v>0</v>
      </c>
      <c r="E295" s="4">
        <v>383967.12</v>
      </c>
    </row>
    <row r="296" spans="1:5" ht="15" customHeight="1" x14ac:dyDescent="0.25">
      <c r="A296" s="2">
        <v>44851</v>
      </c>
      <c r="B296" s="3" t="s">
        <v>70</v>
      </c>
      <c r="C296" s="4">
        <v>480.59</v>
      </c>
      <c r="D296" s="4">
        <v>0</v>
      </c>
      <c r="E296" s="4">
        <v>383486.53</v>
      </c>
    </row>
    <row r="297" spans="1:5" ht="15" customHeight="1" x14ac:dyDescent="0.25">
      <c r="A297" s="2">
        <v>44851</v>
      </c>
      <c r="B297" s="3" t="s">
        <v>370</v>
      </c>
      <c r="C297" s="4">
        <v>1297289.5</v>
      </c>
      <c r="D297" s="4">
        <v>0</v>
      </c>
      <c r="E297" s="4">
        <v>-913802.97</v>
      </c>
    </row>
    <row r="298" spans="1:5" ht="15" customHeight="1" x14ac:dyDescent="0.25">
      <c r="A298" s="2">
        <v>44851</v>
      </c>
      <c r="B298" s="3" t="s">
        <v>13</v>
      </c>
      <c r="C298" s="4">
        <v>7833.6</v>
      </c>
      <c r="D298" s="4">
        <v>0</v>
      </c>
      <c r="E298" s="4">
        <v>-921636.57</v>
      </c>
    </row>
    <row r="299" spans="1:5" ht="15" customHeight="1" x14ac:dyDescent="0.25">
      <c r="A299" s="2">
        <v>44851</v>
      </c>
      <c r="B299" s="3" t="s">
        <v>359</v>
      </c>
      <c r="C299" s="4">
        <v>26983</v>
      </c>
      <c r="D299" s="4">
        <v>0</v>
      </c>
      <c r="E299" s="4">
        <v>-948619.57</v>
      </c>
    </row>
    <row r="300" spans="1:5" ht="15" customHeight="1" x14ac:dyDescent="0.25">
      <c r="A300" s="2">
        <v>44851</v>
      </c>
      <c r="B300" s="3" t="s">
        <v>359</v>
      </c>
      <c r="C300" s="4">
        <v>38158.61</v>
      </c>
      <c r="D300" s="4">
        <v>0</v>
      </c>
      <c r="E300" s="4">
        <v>-986778.18</v>
      </c>
    </row>
    <row r="301" spans="1:5" ht="15" customHeight="1" x14ac:dyDescent="0.25">
      <c r="A301" s="2">
        <v>44851</v>
      </c>
      <c r="B301" s="3" t="s">
        <v>359</v>
      </c>
      <c r="C301" s="4">
        <v>289146.49</v>
      </c>
      <c r="D301" s="4">
        <v>0</v>
      </c>
      <c r="E301" s="4">
        <v>-1275924.67</v>
      </c>
    </row>
    <row r="302" spans="1:5" ht="15" customHeight="1" x14ac:dyDescent="0.25">
      <c r="A302" s="2">
        <v>44851</v>
      </c>
      <c r="B302" s="3" t="s">
        <v>359</v>
      </c>
      <c r="C302" s="4">
        <v>500000</v>
      </c>
      <c r="D302" s="4">
        <v>0</v>
      </c>
      <c r="E302" s="4">
        <v>-1775924.67</v>
      </c>
    </row>
    <row r="303" spans="1:5" ht="15" customHeight="1" x14ac:dyDescent="0.25">
      <c r="A303" s="2">
        <v>44851</v>
      </c>
      <c r="B303" s="3" t="s">
        <v>359</v>
      </c>
      <c r="C303" s="4">
        <v>500000</v>
      </c>
      <c r="D303" s="4">
        <v>0</v>
      </c>
      <c r="E303" s="4">
        <v>-2275924.67</v>
      </c>
    </row>
    <row r="304" spans="1:5" ht="15" customHeight="1" x14ac:dyDescent="0.25">
      <c r="A304" s="2">
        <v>44851</v>
      </c>
      <c r="B304" s="3" t="s">
        <v>359</v>
      </c>
      <c r="C304" s="4">
        <v>500000</v>
      </c>
      <c r="D304" s="4">
        <v>0</v>
      </c>
      <c r="E304" s="4">
        <v>-2775924.67</v>
      </c>
    </row>
    <row r="305" spans="1:5" ht="15" customHeight="1" x14ac:dyDescent="0.25">
      <c r="A305" s="2">
        <v>44851</v>
      </c>
      <c r="B305" s="3" t="s">
        <v>359</v>
      </c>
      <c r="C305" s="4">
        <v>661800</v>
      </c>
      <c r="D305" s="4">
        <v>0</v>
      </c>
      <c r="E305" s="4">
        <v>-3437724.67</v>
      </c>
    </row>
    <row r="306" spans="1:5" ht="15" customHeight="1" x14ac:dyDescent="0.25">
      <c r="A306" s="2">
        <v>44851</v>
      </c>
      <c r="B306" s="3" t="s">
        <v>359</v>
      </c>
      <c r="C306" s="4">
        <v>1012260</v>
      </c>
      <c r="D306" s="4">
        <v>0</v>
      </c>
      <c r="E306" s="4">
        <v>-4449984.67</v>
      </c>
    </row>
    <row r="307" spans="1:5" ht="15" customHeight="1" x14ac:dyDescent="0.25">
      <c r="A307" s="2">
        <v>44851</v>
      </c>
      <c r="B307" s="3" t="s">
        <v>13</v>
      </c>
      <c r="C307" s="4">
        <v>21170.09</v>
      </c>
      <c r="D307" s="4">
        <v>0</v>
      </c>
      <c r="E307" s="4">
        <v>-4471154.76</v>
      </c>
    </row>
    <row r="308" spans="1:5" ht="15" customHeight="1" x14ac:dyDescent="0.25">
      <c r="A308" s="2">
        <v>44852</v>
      </c>
      <c r="B308" s="3" t="s">
        <v>359</v>
      </c>
      <c r="C308" s="4">
        <v>184031.45</v>
      </c>
      <c r="D308" s="4">
        <v>0</v>
      </c>
      <c r="E308" s="4">
        <v>-4655186.21</v>
      </c>
    </row>
    <row r="309" spans="1:5" ht="15" customHeight="1" x14ac:dyDescent="0.25">
      <c r="A309" s="2">
        <v>44852</v>
      </c>
      <c r="B309" s="3" t="s">
        <v>359</v>
      </c>
      <c r="C309" s="4">
        <v>400000</v>
      </c>
      <c r="D309" s="4">
        <v>0</v>
      </c>
      <c r="E309" s="4">
        <v>-5055186.21</v>
      </c>
    </row>
    <row r="310" spans="1:5" ht="15" customHeight="1" x14ac:dyDescent="0.25">
      <c r="A310" s="2">
        <v>44852</v>
      </c>
      <c r="B310" s="3" t="s">
        <v>359</v>
      </c>
      <c r="C310" s="4">
        <v>424000</v>
      </c>
      <c r="D310" s="4">
        <v>0</v>
      </c>
      <c r="E310" s="4">
        <v>-5479186.21</v>
      </c>
    </row>
    <row r="311" spans="1:5" ht="15" customHeight="1" x14ac:dyDescent="0.25">
      <c r="A311" s="2">
        <v>44852</v>
      </c>
      <c r="B311" s="3" t="s">
        <v>359</v>
      </c>
      <c r="C311" s="4">
        <v>500000</v>
      </c>
      <c r="D311" s="4">
        <v>0</v>
      </c>
      <c r="E311" s="4">
        <v>-5979186.21</v>
      </c>
    </row>
    <row r="312" spans="1:5" ht="15" customHeight="1" x14ac:dyDescent="0.25">
      <c r="A312" s="2">
        <v>44852</v>
      </c>
      <c r="B312" s="3" t="s">
        <v>359</v>
      </c>
      <c r="C312" s="4">
        <v>500000</v>
      </c>
      <c r="D312" s="4">
        <v>0</v>
      </c>
      <c r="E312" s="4">
        <v>-6479186.21</v>
      </c>
    </row>
    <row r="313" spans="1:5" ht="15" customHeight="1" x14ac:dyDescent="0.25">
      <c r="A313" s="2">
        <v>44852</v>
      </c>
      <c r="B313" s="3" t="s">
        <v>359</v>
      </c>
      <c r="C313" s="4">
        <v>500000</v>
      </c>
      <c r="D313" s="4">
        <v>0</v>
      </c>
      <c r="E313" s="4">
        <v>-6979186.21</v>
      </c>
    </row>
    <row r="314" spans="1:5" ht="15" customHeight="1" x14ac:dyDescent="0.25">
      <c r="A314" s="2">
        <v>44852</v>
      </c>
      <c r="B314" s="3" t="s">
        <v>359</v>
      </c>
      <c r="C314" s="4">
        <v>750000</v>
      </c>
      <c r="D314" s="4">
        <v>0</v>
      </c>
      <c r="E314" s="4">
        <v>-7729186.21</v>
      </c>
    </row>
    <row r="315" spans="1:5" ht="15" customHeight="1" x14ac:dyDescent="0.25">
      <c r="A315" s="2">
        <v>44852</v>
      </c>
      <c r="B315" s="3" t="s">
        <v>359</v>
      </c>
      <c r="C315" s="4">
        <v>750000</v>
      </c>
      <c r="D315" s="4">
        <v>0</v>
      </c>
      <c r="E315" s="4">
        <v>-8479186.2100000009</v>
      </c>
    </row>
    <row r="316" spans="1:5" ht="15" customHeight="1" x14ac:dyDescent="0.25">
      <c r="A316" s="2">
        <v>44852</v>
      </c>
      <c r="B316" s="3" t="s">
        <v>359</v>
      </c>
      <c r="C316" s="4">
        <v>930620</v>
      </c>
      <c r="D316" s="4">
        <v>0</v>
      </c>
      <c r="E316" s="4">
        <v>-9409806.2100000009</v>
      </c>
    </row>
    <row r="317" spans="1:5" ht="15" customHeight="1" x14ac:dyDescent="0.25">
      <c r="A317" s="2">
        <v>44852</v>
      </c>
      <c r="B317" s="3" t="s">
        <v>357</v>
      </c>
      <c r="C317" s="4">
        <v>0</v>
      </c>
      <c r="D317" s="4">
        <v>7650000</v>
      </c>
      <c r="E317" s="4">
        <v>-1759806.21</v>
      </c>
    </row>
    <row r="318" spans="1:5" ht="15" customHeight="1" x14ac:dyDescent="0.25">
      <c r="A318" s="2">
        <v>44852</v>
      </c>
      <c r="B318" s="3" t="s">
        <v>360</v>
      </c>
      <c r="C318" s="4">
        <v>0</v>
      </c>
      <c r="D318" s="4">
        <v>1561680</v>
      </c>
      <c r="E318" s="4">
        <v>-198126.21</v>
      </c>
    </row>
    <row r="319" spans="1:5" ht="15" customHeight="1" x14ac:dyDescent="0.25">
      <c r="A319" s="2">
        <v>44852</v>
      </c>
      <c r="B319" s="3" t="s">
        <v>360</v>
      </c>
      <c r="C319" s="4">
        <v>0</v>
      </c>
      <c r="D319" s="4">
        <v>500000</v>
      </c>
      <c r="E319" s="4">
        <v>301873.78999999998</v>
      </c>
    </row>
    <row r="320" spans="1:5" ht="15" customHeight="1" x14ac:dyDescent="0.25">
      <c r="A320" s="2">
        <v>44852</v>
      </c>
      <c r="B320" s="3" t="s">
        <v>13</v>
      </c>
      <c r="C320" s="4">
        <v>29631.91</v>
      </c>
      <c r="D320" s="4">
        <v>0</v>
      </c>
      <c r="E320" s="4">
        <v>272241.88</v>
      </c>
    </row>
    <row r="321" spans="1:5" ht="15" customHeight="1" x14ac:dyDescent="0.25">
      <c r="A321" s="2">
        <v>44852</v>
      </c>
      <c r="B321" s="3" t="s">
        <v>14</v>
      </c>
      <c r="C321" s="4">
        <v>9370.08</v>
      </c>
      <c r="D321" s="4">
        <v>0</v>
      </c>
      <c r="E321" s="4">
        <v>262871.8</v>
      </c>
    </row>
    <row r="322" spans="1:5" ht="15" customHeight="1" x14ac:dyDescent="0.25">
      <c r="A322" s="2">
        <v>44852</v>
      </c>
      <c r="B322" s="3" t="s">
        <v>13</v>
      </c>
      <c r="C322" s="4">
        <v>0</v>
      </c>
      <c r="D322" s="4">
        <v>3000</v>
      </c>
      <c r="E322" s="4">
        <v>265871.8</v>
      </c>
    </row>
    <row r="323" spans="1:5" ht="15" customHeight="1" x14ac:dyDescent="0.25">
      <c r="A323" s="2">
        <v>44852</v>
      </c>
      <c r="B323" s="3" t="s">
        <v>359</v>
      </c>
      <c r="C323" s="4">
        <v>256900</v>
      </c>
      <c r="D323" s="4">
        <v>0</v>
      </c>
      <c r="E323" s="4">
        <v>8971.7999999999993</v>
      </c>
    </row>
    <row r="324" spans="1:5" ht="15" customHeight="1" x14ac:dyDescent="0.25">
      <c r="A324" s="2">
        <v>44852</v>
      </c>
      <c r="B324" s="3" t="s">
        <v>359</v>
      </c>
      <c r="C324" s="4">
        <v>500000</v>
      </c>
      <c r="D324" s="4">
        <v>0</v>
      </c>
      <c r="E324" s="4">
        <v>-491028.2</v>
      </c>
    </row>
    <row r="325" spans="1:5" ht="15" customHeight="1" x14ac:dyDescent="0.25">
      <c r="A325" s="2">
        <v>44852</v>
      </c>
      <c r="B325" s="3" t="s">
        <v>359</v>
      </c>
      <c r="C325" s="4">
        <v>1012260</v>
      </c>
      <c r="D325" s="4">
        <v>0</v>
      </c>
      <c r="E325" s="4">
        <v>-1503288.2</v>
      </c>
    </row>
    <row r="326" spans="1:5" ht="15" customHeight="1" x14ac:dyDescent="0.25">
      <c r="A326" s="2">
        <v>44852</v>
      </c>
      <c r="B326" s="3" t="s">
        <v>13</v>
      </c>
      <c r="C326" s="4">
        <v>10614.96</v>
      </c>
      <c r="D326" s="4">
        <v>0</v>
      </c>
      <c r="E326" s="4">
        <v>-1513903.16</v>
      </c>
    </row>
    <row r="327" spans="1:5" ht="15" customHeight="1" x14ac:dyDescent="0.25">
      <c r="A327" s="2">
        <v>44853</v>
      </c>
      <c r="B327" s="3" t="s">
        <v>359</v>
      </c>
      <c r="C327" s="4">
        <v>33374.800000000003</v>
      </c>
      <c r="D327" s="4">
        <v>0</v>
      </c>
      <c r="E327" s="4">
        <v>-1547277.96</v>
      </c>
    </row>
    <row r="328" spans="1:5" ht="15" customHeight="1" x14ac:dyDescent="0.25">
      <c r="A328" s="2">
        <v>44853</v>
      </c>
      <c r="B328" s="3" t="s">
        <v>359</v>
      </c>
      <c r="C328" s="4">
        <v>190575</v>
      </c>
      <c r="D328" s="4">
        <v>0</v>
      </c>
      <c r="E328" s="4">
        <v>-1737852.96</v>
      </c>
    </row>
    <row r="329" spans="1:5" ht="15" customHeight="1" x14ac:dyDescent="0.25">
      <c r="A329" s="2">
        <v>44853</v>
      </c>
      <c r="B329" s="3" t="s">
        <v>359</v>
      </c>
      <c r="C329" s="4">
        <v>190575</v>
      </c>
      <c r="D329" s="4">
        <v>0</v>
      </c>
      <c r="E329" s="4">
        <v>-1928427.96</v>
      </c>
    </row>
    <row r="330" spans="1:5" ht="15" customHeight="1" x14ac:dyDescent="0.25">
      <c r="A330" s="2">
        <v>44853</v>
      </c>
      <c r="B330" s="3" t="s">
        <v>359</v>
      </c>
      <c r="C330" s="4">
        <v>217390</v>
      </c>
      <c r="D330" s="4">
        <v>0</v>
      </c>
      <c r="E330" s="4">
        <v>-2145817.96</v>
      </c>
    </row>
    <row r="331" spans="1:5" ht="15" customHeight="1" x14ac:dyDescent="0.25">
      <c r="A331" s="2">
        <v>44853</v>
      </c>
      <c r="B331" s="3" t="s">
        <v>359</v>
      </c>
      <c r="C331" s="4">
        <v>350510</v>
      </c>
      <c r="D331" s="4">
        <v>0</v>
      </c>
      <c r="E331" s="4">
        <v>-2496327.96</v>
      </c>
    </row>
    <row r="332" spans="1:5" ht="15" customHeight="1" x14ac:dyDescent="0.25">
      <c r="A332" s="2">
        <v>44853</v>
      </c>
      <c r="B332" s="3" t="s">
        <v>359</v>
      </c>
      <c r="C332" s="4">
        <v>359600</v>
      </c>
      <c r="D332" s="4">
        <v>0</v>
      </c>
      <c r="E332" s="4">
        <v>-2855927.96</v>
      </c>
    </row>
    <row r="333" spans="1:5" ht="15" customHeight="1" x14ac:dyDescent="0.25">
      <c r="A333" s="2">
        <v>44853</v>
      </c>
      <c r="B333" s="3" t="s">
        <v>359</v>
      </c>
      <c r="C333" s="4">
        <v>375668.9</v>
      </c>
      <c r="D333" s="4">
        <v>0</v>
      </c>
      <c r="E333" s="4">
        <v>-3231596.86</v>
      </c>
    </row>
    <row r="334" spans="1:5" ht="15" customHeight="1" x14ac:dyDescent="0.25">
      <c r="A334" s="2">
        <v>44853</v>
      </c>
      <c r="B334" s="3" t="s">
        <v>359</v>
      </c>
      <c r="C334" s="4">
        <v>377055.93</v>
      </c>
      <c r="D334" s="4">
        <v>0</v>
      </c>
      <c r="E334" s="4">
        <v>-3608652.79</v>
      </c>
    </row>
    <row r="335" spans="1:5" ht="15" customHeight="1" x14ac:dyDescent="0.25">
      <c r="A335" s="2">
        <v>44853</v>
      </c>
      <c r="B335" s="3" t="s">
        <v>359</v>
      </c>
      <c r="C335" s="4">
        <v>378649</v>
      </c>
      <c r="D335" s="4">
        <v>0</v>
      </c>
      <c r="E335" s="4">
        <v>-3987301.79</v>
      </c>
    </row>
    <row r="336" spans="1:5" ht="15" customHeight="1" x14ac:dyDescent="0.25">
      <c r="A336" s="2">
        <v>44853</v>
      </c>
      <c r="B336" s="3" t="s">
        <v>359</v>
      </c>
      <c r="C336" s="4">
        <v>405000</v>
      </c>
      <c r="D336" s="4">
        <v>0</v>
      </c>
      <c r="E336" s="4">
        <v>-4392301.79</v>
      </c>
    </row>
    <row r="337" spans="1:5" ht="15" customHeight="1" x14ac:dyDescent="0.25">
      <c r="A337" s="2">
        <v>44853</v>
      </c>
      <c r="B337" s="3" t="s">
        <v>359</v>
      </c>
      <c r="C337" s="4">
        <v>418566.14</v>
      </c>
      <c r="D337" s="4">
        <v>0</v>
      </c>
      <c r="E337" s="4">
        <v>-4810867.93</v>
      </c>
    </row>
    <row r="338" spans="1:5" ht="15" customHeight="1" x14ac:dyDescent="0.25">
      <c r="A338" s="2">
        <v>44853</v>
      </c>
      <c r="B338" s="3" t="s">
        <v>359</v>
      </c>
      <c r="C338" s="4">
        <v>470000</v>
      </c>
      <c r="D338" s="4">
        <v>0</v>
      </c>
      <c r="E338" s="4">
        <v>-5280867.93</v>
      </c>
    </row>
    <row r="339" spans="1:5" ht="15" customHeight="1" x14ac:dyDescent="0.25">
      <c r="A339" s="2">
        <v>44853</v>
      </c>
      <c r="B339" s="3" t="s">
        <v>359</v>
      </c>
      <c r="C339" s="4">
        <v>500000</v>
      </c>
      <c r="D339" s="4">
        <v>0</v>
      </c>
      <c r="E339" s="4">
        <v>-5780867.9299999997</v>
      </c>
    </row>
    <row r="340" spans="1:5" ht="15" customHeight="1" x14ac:dyDescent="0.25">
      <c r="A340" s="2">
        <v>44853</v>
      </c>
      <c r="B340" s="3" t="s">
        <v>359</v>
      </c>
      <c r="C340" s="4">
        <v>595000</v>
      </c>
      <c r="D340" s="4">
        <v>0</v>
      </c>
      <c r="E340" s="4">
        <v>-6375867.9299999997</v>
      </c>
    </row>
    <row r="341" spans="1:5" ht="15" customHeight="1" x14ac:dyDescent="0.25">
      <c r="A341" s="2">
        <v>44853</v>
      </c>
      <c r="B341" s="3" t="s">
        <v>359</v>
      </c>
      <c r="C341" s="4">
        <v>1118250</v>
      </c>
      <c r="D341" s="4">
        <v>0</v>
      </c>
      <c r="E341" s="4">
        <v>-7494117.9299999997</v>
      </c>
    </row>
    <row r="342" spans="1:5" ht="15" customHeight="1" x14ac:dyDescent="0.25">
      <c r="A342" s="2">
        <v>44853</v>
      </c>
      <c r="B342" s="3" t="s">
        <v>357</v>
      </c>
      <c r="C342" s="4">
        <v>0</v>
      </c>
      <c r="D342" s="4">
        <v>830000</v>
      </c>
      <c r="E342" s="4">
        <v>-6664117.9299999997</v>
      </c>
    </row>
    <row r="343" spans="1:5" ht="15" customHeight="1" x14ac:dyDescent="0.25">
      <c r="A343" s="2">
        <v>44853</v>
      </c>
      <c r="B343" s="3" t="s">
        <v>358</v>
      </c>
      <c r="C343" s="4">
        <v>0</v>
      </c>
      <c r="D343" s="4">
        <v>4750000</v>
      </c>
      <c r="E343" s="4">
        <v>-1914117.93</v>
      </c>
    </row>
    <row r="344" spans="1:5" ht="15" customHeight="1" x14ac:dyDescent="0.25">
      <c r="A344" s="2">
        <v>44853</v>
      </c>
      <c r="B344" s="3" t="s">
        <v>365</v>
      </c>
      <c r="C344" s="4">
        <v>0</v>
      </c>
      <c r="D344" s="4">
        <v>450000</v>
      </c>
      <c r="E344" s="4">
        <v>-1464117.93</v>
      </c>
    </row>
    <row r="345" spans="1:5" ht="15" customHeight="1" x14ac:dyDescent="0.25">
      <c r="A345" s="2">
        <v>44853</v>
      </c>
      <c r="B345" s="3" t="s">
        <v>358</v>
      </c>
      <c r="C345" s="4">
        <v>0</v>
      </c>
      <c r="D345" s="4">
        <v>28400000</v>
      </c>
      <c r="E345" s="4">
        <v>26935882.07</v>
      </c>
    </row>
    <row r="346" spans="1:5" ht="15" customHeight="1" x14ac:dyDescent="0.25">
      <c r="A346" s="2">
        <v>44853</v>
      </c>
      <c r="B346" s="3" t="s">
        <v>357</v>
      </c>
      <c r="C346" s="4">
        <v>3100000</v>
      </c>
      <c r="D346" s="4">
        <v>0</v>
      </c>
      <c r="E346" s="4">
        <v>23835882.07</v>
      </c>
    </row>
    <row r="347" spans="1:5" ht="15" customHeight="1" x14ac:dyDescent="0.25">
      <c r="A347" s="2">
        <v>44853</v>
      </c>
      <c r="B347" s="3" t="s">
        <v>361</v>
      </c>
      <c r="C347" s="4">
        <v>315</v>
      </c>
      <c r="D347" s="4">
        <v>0</v>
      </c>
      <c r="E347" s="4">
        <v>23835567.07</v>
      </c>
    </row>
    <row r="348" spans="1:5" ht="15" customHeight="1" x14ac:dyDescent="0.25">
      <c r="A348" s="2">
        <v>44853</v>
      </c>
      <c r="B348" s="3" t="s">
        <v>70</v>
      </c>
      <c r="C348" s="4">
        <v>66.150000000000006</v>
      </c>
      <c r="D348" s="4">
        <v>0</v>
      </c>
      <c r="E348" s="4">
        <v>23835500.920000002</v>
      </c>
    </row>
    <row r="349" spans="1:5" ht="15" customHeight="1" x14ac:dyDescent="0.25">
      <c r="A349" s="2">
        <v>44853</v>
      </c>
      <c r="B349" s="3" t="s">
        <v>13</v>
      </c>
      <c r="C349" s="4">
        <v>35883.58</v>
      </c>
      <c r="D349" s="4">
        <v>0</v>
      </c>
      <c r="E349" s="4">
        <v>23799617.34</v>
      </c>
    </row>
    <row r="350" spans="1:5" ht="15" customHeight="1" x14ac:dyDescent="0.25">
      <c r="A350" s="2">
        <v>44853</v>
      </c>
      <c r="B350" s="3" t="s">
        <v>359</v>
      </c>
      <c r="C350" s="4">
        <v>160903.03</v>
      </c>
      <c r="D350" s="4">
        <v>0</v>
      </c>
      <c r="E350" s="4">
        <v>23638714.309999999</v>
      </c>
    </row>
    <row r="351" spans="1:5" ht="15" customHeight="1" x14ac:dyDescent="0.25">
      <c r="A351" s="2">
        <v>44853</v>
      </c>
      <c r="B351" s="3" t="s">
        <v>359</v>
      </c>
      <c r="C351" s="4">
        <v>750000</v>
      </c>
      <c r="D351" s="4">
        <v>0</v>
      </c>
      <c r="E351" s="4">
        <v>22888714.309999999</v>
      </c>
    </row>
    <row r="352" spans="1:5" ht="15" customHeight="1" x14ac:dyDescent="0.25">
      <c r="A352" s="2">
        <v>44853</v>
      </c>
      <c r="B352" s="3" t="s">
        <v>13</v>
      </c>
      <c r="C352" s="4">
        <v>5465.42</v>
      </c>
      <c r="D352" s="4">
        <v>0</v>
      </c>
      <c r="E352" s="4">
        <v>22883248.890000001</v>
      </c>
    </row>
    <row r="353" spans="1:5" ht="15" customHeight="1" x14ac:dyDescent="0.25">
      <c r="A353" s="2">
        <v>44854</v>
      </c>
      <c r="B353" s="3" t="s">
        <v>359</v>
      </c>
      <c r="C353" s="4">
        <v>42350</v>
      </c>
      <c r="D353" s="4">
        <v>0</v>
      </c>
      <c r="E353" s="4">
        <v>22840898.890000001</v>
      </c>
    </row>
    <row r="354" spans="1:5" ht="15" customHeight="1" x14ac:dyDescent="0.25">
      <c r="A354" s="2">
        <v>44854</v>
      </c>
      <c r="B354" s="3" t="s">
        <v>359</v>
      </c>
      <c r="C354" s="4">
        <v>111993.73</v>
      </c>
      <c r="D354" s="4">
        <v>0</v>
      </c>
      <c r="E354" s="4">
        <v>22728905.16</v>
      </c>
    </row>
    <row r="355" spans="1:5" ht="15" customHeight="1" x14ac:dyDescent="0.25">
      <c r="A355" s="2">
        <v>44854</v>
      </c>
      <c r="B355" s="3" t="s">
        <v>359</v>
      </c>
      <c r="C355" s="4">
        <v>236550</v>
      </c>
      <c r="D355" s="4">
        <v>0</v>
      </c>
      <c r="E355" s="4">
        <v>22492355.16</v>
      </c>
    </row>
    <row r="356" spans="1:5" ht="15" customHeight="1" x14ac:dyDescent="0.25">
      <c r="A356" s="2">
        <v>44854</v>
      </c>
      <c r="B356" s="3" t="s">
        <v>359</v>
      </c>
      <c r="C356" s="4">
        <v>274000</v>
      </c>
      <c r="D356" s="4">
        <v>0</v>
      </c>
      <c r="E356" s="4">
        <v>22218355.16</v>
      </c>
    </row>
    <row r="357" spans="1:5" ht="15" customHeight="1" x14ac:dyDescent="0.25">
      <c r="A357" s="2">
        <v>44854</v>
      </c>
      <c r="B357" s="3" t="s">
        <v>359</v>
      </c>
      <c r="C357" s="4">
        <v>363570.2</v>
      </c>
      <c r="D357" s="4">
        <v>0</v>
      </c>
      <c r="E357" s="4">
        <v>21854784.960000001</v>
      </c>
    </row>
    <row r="358" spans="1:5" ht="15" customHeight="1" x14ac:dyDescent="0.25">
      <c r="A358" s="2">
        <v>44854</v>
      </c>
      <c r="B358" s="3" t="s">
        <v>359</v>
      </c>
      <c r="C358" s="4">
        <v>424000</v>
      </c>
      <c r="D358" s="4">
        <v>0</v>
      </c>
      <c r="E358" s="4">
        <v>21430784.960000001</v>
      </c>
    </row>
    <row r="359" spans="1:5" ht="15" customHeight="1" x14ac:dyDescent="0.25">
      <c r="A359" s="2">
        <v>44854</v>
      </c>
      <c r="B359" s="3" t="s">
        <v>359</v>
      </c>
      <c r="C359" s="4">
        <v>500000</v>
      </c>
      <c r="D359" s="4">
        <v>0</v>
      </c>
      <c r="E359" s="4">
        <v>20930784.960000001</v>
      </c>
    </row>
    <row r="360" spans="1:5" ht="15" customHeight="1" x14ac:dyDescent="0.25">
      <c r="A360" s="2">
        <v>44854</v>
      </c>
      <c r="B360" s="3" t="s">
        <v>359</v>
      </c>
      <c r="C360" s="4">
        <v>500000</v>
      </c>
      <c r="D360" s="4">
        <v>0</v>
      </c>
      <c r="E360" s="4">
        <v>20430784.960000001</v>
      </c>
    </row>
    <row r="361" spans="1:5" ht="15" customHeight="1" x14ac:dyDescent="0.25">
      <c r="A361" s="2">
        <v>44854</v>
      </c>
      <c r="B361" s="3" t="s">
        <v>359</v>
      </c>
      <c r="C361" s="4">
        <v>605000</v>
      </c>
      <c r="D361" s="4">
        <v>0</v>
      </c>
      <c r="E361" s="4">
        <v>19825784.960000001</v>
      </c>
    </row>
    <row r="362" spans="1:5" ht="15" customHeight="1" x14ac:dyDescent="0.25">
      <c r="A362" s="2">
        <v>44854</v>
      </c>
      <c r="B362" s="3" t="s">
        <v>359</v>
      </c>
      <c r="C362" s="4">
        <v>750000</v>
      </c>
      <c r="D362" s="4">
        <v>0</v>
      </c>
      <c r="E362" s="4">
        <v>19075784.960000001</v>
      </c>
    </row>
    <row r="363" spans="1:5" ht="15" customHeight="1" x14ac:dyDescent="0.25">
      <c r="A363" s="2">
        <v>44854</v>
      </c>
      <c r="B363" s="3" t="s">
        <v>359</v>
      </c>
      <c r="C363" s="4">
        <v>750000</v>
      </c>
      <c r="D363" s="4">
        <v>0</v>
      </c>
      <c r="E363" s="4">
        <v>18325784.960000001</v>
      </c>
    </row>
    <row r="364" spans="1:5" ht="15" customHeight="1" x14ac:dyDescent="0.25">
      <c r="A364" s="2">
        <v>44854</v>
      </c>
      <c r="B364" s="3" t="s">
        <v>358</v>
      </c>
      <c r="C364" s="4">
        <v>5250000</v>
      </c>
      <c r="D364" s="4">
        <v>0</v>
      </c>
      <c r="E364" s="4">
        <v>13075784.960000001</v>
      </c>
    </row>
    <row r="365" spans="1:5" ht="15" customHeight="1" x14ac:dyDescent="0.25">
      <c r="A365" s="2">
        <v>44854</v>
      </c>
      <c r="B365" s="3" t="s">
        <v>361</v>
      </c>
      <c r="C365" s="4">
        <v>315</v>
      </c>
      <c r="D365" s="4">
        <v>0</v>
      </c>
      <c r="E365" s="4">
        <v>13075469.960000001</v>
      </c>
    </row>
    <row r="366" spans="1:5" ht="15" customHeight="1" x14ac:dyDescent="0.25">
      <c r="A366" s="2">
        <v>44854</v>
      </c>
      <c r="B366" s="3" t="s">
        <v>70</v>
      </c>
      <c r="C366" s="4">
        <v>66.150000000000006</v>
      </c>
      <c r="D366" s="4">
        <v>0</v>
      </c>
      <c r="E366" s="4">
        <v>13075403.810000001</v>
      </c>
    </row>
    <row r="367" spans="1:5" ht="15" customHeight="1" x14ac:dyDescent="0.25">
      <c r="A367" s="2">
        <v>44854</v>
      </c>
      <c r="B367" s="3" t="s">
        <v>366</v>
      </c>
      <c r="C367" s="4">
        <v>8450000</v>
      </c>
      <c r="D367" s="4">
        <v>0</v>
      </c>
      <c r="E367" s="4">
        <v>4625403.8099999996</v>
      </c>
    </row>
    <row r="368" spans="1:5" ht="15" customHeight="1" x14ac:dyDescent="0.25">
      <c r="A368" s="2">
        <v>44854</v>
      </c>
      <c r="B368" s="3" t="s">
        <v>361</v>
      </c>
      <c r="C368" s="4">
        <v>315</v>
      </c>
      <c r="D368" s="4">
        <v>0</v>
      </c>
      <c r="E368" s="4">
        <v>4625088.8099999996</v>
      </c>
    </row>
    <row r="369" spans="1:5" ht="15" customHeight="1" x14ac:dyDescent="0.25">
      <c r="A369" s="2">
        <v>44854</v>
      </c>
      <c r="B369" s="3" t="s">
        <v>70</v>
      </c>
      <c r="C369" s="4">
        <v>66.150000000000006</v>
      </c>
      <c r="D369" s="4">
        <v>0</v>
      </c>
      <c r="E369" s="4">
        <v>4625022.66</v>
      </c>
    </row>
    <row r="370" spans="1:5" ht="15" customHeight="1" x14ac:dyDescent="0.25">
      <c r="A370" s="2">
        <v>44854</v>
      </c>
      <c r="B370" s="3" t="s">
        <v>364</v>
      </c>
      <c r="C370" s="4">
        <v>508957</v>
      </c>
      <c r="D370" s="4">
        <v>0</v>
      </c>
      <c r="E370" s="4">
        <v>4116065.66</v>
      </c>
    </row>
    <row r="371" spans="1:5" ht="15" customHeight="1" x14ac:dyDescent="0.25">
      <c r="A371" s="2">
        <v>44854</v>
      </c>
      <c r="B371" s="3" t="s">
        <v>359</v>
      </c>
      <c r="C371" s="4">
        <v>4710</v>
      </c>
      <c r="D371" s="4">
        <v>0</v>
      </c>
      <c r="E371" s="4">
        <v>4111355.66</v>
      </c>
    </row>
    <row r="372" spans="1:5" ht="15" customHeight="1" x14ac:dyDescent="0.25">
      <c r="A372" s="2">
        <v>44854</v>
      </c>
      <c r="B372" s="3" t="s">
        <v>359</v>
      </c>
      <c r="C372" s="4">
        <v>216590</v>
      </c>
      <c r="D372" s="4">
        <v>0</v>
      </c>
      <c r="E372" s="4">
        <v>3894765.66</v>
      </c>
    </row>
    <row r="373" spans="1:5" ht="15" customHeight="1" x14ac:dyDescent="0.25">
      <c r="A373" s="2">
        <v>44854</v>
      </c>
      <c r="B373" s="3" t="s">
        <v>361</v>
      </c>
      <c r="C373" s="4">
        <v>315</v>
      </c>
      <c r="D373" s="4">
        <v>0</v>
      </c>
      <c r="E373" s="4">
        <v>3894450.66</v>
      </c>
    </row>
    <row r="374" spans="1:5" ht="15" customHeight="1" x14ac:dyDescent="0.25">
      <c r="A374" s="2">
        <v>44854</v>
      </c>
      <c r="B374" s="3" t="s">
        <v>70</v>
      </c>
      <c r="C374" s="4">
        <v>66.150000000000006</v>
      </c>
      <c r="D374" s="4">
        <v>0</v>
      </c>
      <c r="E374" s="4">
        <v>3894384.51</v>
      </c>
    </row>
    <row r="375" spans="1:5" ht="15" customHeight="1" x14ac:dyDescent="0.25">
      <c r="A375" s="2">
        <v>44854</v>
      </c>
      <c r="B375" s="3" t="s">
        <v>359</v>
      </c>
      <c r="C375" s="4">
        <v>129319.3</v>
      </c>
      <c r="D375" s="4">
        <v>0</v>
      </c>
      <c r="E375" s="4">
        <v>3765065.21</v>
      </c>
    </row>
    <row r="376" spans="1:5" ht="15" customHeight="1" x14ac:dyDescent="0.25">
      <c r="A376" s="2">
        <v>44854</v>
      </c>
      <c r="B376" s="3" t="s">
        <v>359</v>
      </c>
      <c r="C376" s="4">
        <v>11026.73</v>
      </c>
      <c r="D376" s="4">
        <v>0</v>
      </c>
      <c r="E376" s="4">
        <v>3754038.48</v>
      </c>
    </row>
    <row r="377" spans="1:5" ht="15" customHeight="1" x14ac:dyDescent="0.25">
      <c r="A377" s="2">
        <v>44854</v>
      </c>
      <c r="B377" s="3" t="s">
        <v>359</v>
      </c>
      <c r="C377" s="4">
        <v>144958</v>
      </c>
      <c r="D377" s="4">
        <v>0</v>
      </c>
      <c r="E377" s="4">
        <v>3609080.48</v>
      </c>
    </row>
    <row r="378" spans="1:5" ht="15" customHeight="1" x14ac:dyDescent="0.25">
      <c r="A378" s="2">
        <v>44854</v>
      </c>
      <c r="B378" s="3" t="s">
        <v>361</v>
      </c>
      <c r="C378" s="4">
        <v>315</v>
      </c>
      <c r="D378" s="4">
        <v>0</v>
      </c>
      <c r="E378" s="4">
        <v>3608765.48</v>
      </c>
    </row>
    <row r="379" spans="1:5" ht="15" customHeight="1" x14ac:dyDescent="0.25">
      <c r="A379" s="2">
        <v>44854</v>
      </c>
      <c r="B379" s="3" t="s">
        <v>70</v>
      </c>
      <c r="C379" s="4">
        <v>66.150000000000006</v>
      </c>
      <c r="D379" s="4">
        <v>0</v>
      </c>
      <c r="E379" s="4">
        <v>3608699.33</v>
      </c>
    </row>
    <row r="380" spans="1:5" ht="15" customHeight="1" x14ac:dyDescent="0.25">
      <c r="A380" s="2">
        <v>44854</v>
      </c>
      <c r="B380" s="3" t="s">
        <v>359</v>
      </c>
      <c r="C380" s="4">
        <v>30000</v>
      </c>
      <c r="D380" s="4">
        <v>0</v>
      </c>
      <c r="E380" s="4">
        <v>3578699.33</v>
      </c>
    </row>
    <row r="381" spans="1:5" ht="15" customHeight="1" x14ac:dyDescent="0.25">
      <c r="A381" s="2">
        <v>44854</v>
      </c>
      <c r="B381" s="3" t="s">
        <v>359</v>
      </c>
      <c r="C381" s="4">
        <v>10000</v>
      </c>
      <c r="D381" s="4">
        <v>0</v>
      </c>
      <c r="E381" s="4">
        <v>3568699.33</v>
      </c>
    </row>
    <row r="382" spans="1:5" ht="15" customHeight="1" x14ac:dyDescent="0.25">
      <c r="A382" s="2">
        <v>44854</v>
      </c>
      <c r="B382" s="3" t="s">
        <v>361</v>
      </c>
      <c r="C382" s="4">
        <v>315</v>
      </c>
      <c r="D382" s="4">
        <v>0</v>
      </c>
      <c r="E382" s="4">
        <v>3568384.33</v>
      </c>
    </row>
    <row r="383" spans="1:5" ht="15" customHeight="1" x14ac:dyDescent="0.25">
      <c r="A383" s="2">
        <v>44854</v>
      </c>
      <c r="B383" s="3" t="s">
        <v>70</v>
      </c>
      <c r="C383" s="4">
        <v>66.150000000000006</v>
      </c>
      <c r="D383" s="4">
        <v>0</v>
      </c>
      <c r="E383" s="4">
        <v>3568318.18</v>
      </c>
    </row>
    <row r="384" spans="1:5" ht="15" customHeight="1" x14ac:dyDescent="0.25">
      <c r="A384" s="2">
        <v>44854</v>
      </c>
      <c r="B384" s="3" t="s">
        <v>359</v>
      </c>
      <c r="C384" s="4">
        <v>70000</v>
      </c>
      <c r="D384" s="4">
        <v>0</v>
      </c>
      <c r="E384" s="4">
        <v>3498318.18</v>
      </c>
    </row>
    <row r="385" spans="1:5" ht="15" customHeight="1" x14ac:dyDescent="0.25">
      <c r="A385" s="2">
        <v>44854</v>
      </c>
      <c r="B385" s="3" t="s">
        <v>361</v>
      </c>
      <c r="C385" s="4">
        <v>315</v>
      </c>
      <c r="D385" s="4">
        <v>0</v>
      </c>
      <c r="E385" s="4">
        <v>3498003.18</v>
      </c>
    </row>
    <row r="386" spans="1:5" ht="15" customHeight="1" x14ac:dyDescent="0.25">
      <c r="A386" s="2">
        <v>44854</v>
      </c>
      <c r="B386" s="3" t="s">
        <v>70</v>
      </c>
      <c r="C386" s="4">
        <v>66.150000000000006</v>
      </c>
      <c r="D386" s="4">
        <v>0</v>
      </c>
      <c r="E386" s="4">
        <v>3497937.03</v>
      </c>
    </row>
    <row r="387" spans="1:5" ht="15" customHeight="1" x14ac:dyDescent="0.25">
      <c r="A387" s="2">
        <v>44854</v>
      </c>
      <c r="B387" s="3" t="s">
        <v>359</v>
      </c>
      <c r="C387" s="4">
        <v>28000</v>
      </c>
      <c r="D387" s="4">
        <v>0</v>
      </c>
      <c r="E387" s="4">
        <v>3469937.03</v>
      </c>
    </row>
    <row r="388" spans="1:5" ht="15" customHeight="1" x14ac:dyDescent="0.25">
      <c r="A388" s="2">
        <v>44854</v>
      </c>
      <c r="B388" s="3" t="s">
        <v>361</v>
      </c>
      <c r="C388" s="4">
        <v>315</v>
      </c>
      <c r="D388" s="4">
        <v>0</v>
      </c>
      <c r="E388" s="4">
        <v>3469622.03</v>
      </c>
    </row>
    <row r="389" spans="1:5" ht="15" customHeight="1" x14ac:dyDescent="0.25">
      <c r="A389" s="2">
        <v>44854</v>
      </c>
      <c r="B389" s="3" t="s">
        <v>70</v>
      </c>
      <c r="C389" s="4">
        <v>66.150000000000006</v>
      </c>
      <c r="D389" s="4">
        <v>0</v>
      </c>
      <c r="E389" s="4">
        <v>3469555.88</v>
      </c>
    </row>
    <row r="390" spans="1:5" ht="15" customHeight="1" x14ac:dyDescent="0.25">
      <c r="A390" s="2">
        <v>44854</v>
      </c>
      <c r="B390" s="3" t="s">
        <v>359</v>
      </c>
      <c r="C390" s="4">
        <v>75000</v>
      </c>
      <c r="D390" s="4">
        <v>0</v>
      </c>
      <c r="E390" s="4">
        <v>3394555.88</v>
      </c>
    </row>
    <row r="391" spans="1:5" ht="15" customHeight="1" x14ac:dyDescent="0.25">
      <c r="A391" s="2">
        <v>44854</v>
      </c>
      <c r="B391" s="3" t="s">
        <v>361</v>
      </c>
      <c r="C391" s="4">
        <v>315</v>
      </c>
      <c r="D391" s="4">
        <v>0</v>
      </c>
      <c r="E391" s="4">
        <v>3394240.88</v>
      </c>
    </row>
    <row r="392" spans="1:5" ht="15" customHeight="1" x14ac:dyDescent="0.25">
      <c r="A392" s="2">
        <v>44854</v>
      </c>
      <c r="B392" s="3" t="s">
        <v>70</v>
      </c>
      <c r="C392" s="4">
        <v>66.150000000000006</v>
      </c>
      <c r="D392" s="4">
        <v>0</v>
      </c>
      <c r="E392" s="4">
        <v>3394174.73</v>
      </c>
    </row>
    <row r="393" spans="1:5" ht="15" customHeight="1" x14ac:dyDescent="0.25">
      <c r="A393" s="2">
        <v>44854</v>
      </c>
      <c r="B393" s="3" t="s">
        <v>359</v>
      </c>
      <c r="C393" s="4">
        <v>15000</v>
      </c>
      <c r="D393" s="4">
        <v>0</v>
      </c>
      <c r="E393" s="4">
        <v>3379174.73</v>
      </c>
    </row>
    <row r="394" spans="1:5" ht="15" customHeight="1" x14ac:dyDescent="0.25">
      <c r="A394" s="2">
        <v>44854</v>
      </c>
      <c r="B394" s="3" t="s">
        <v>361</v>
      </c>
      <c r="C394" s="4">
        <v>315</v>
      </c>
      <c r="D394" s="4">
        <v>0</v>
      </c>
      <c r="E394" s="4">
        <v>3378859.73</v>
      </c>
    </row>
    <row r="395" spans="1:5" ht="15" customHeight="1" x14ac:dyDescent="0.25">
      <c r="A395" s="2">
        <v>44854</v>
      </c>
      <c r="B395" s="3" t="s">
        <v>70</v>
      </c>
      <c r="C395" s="4">
        <v>66.150000000000006</v>
      </c>
      <c r="D395" s="4">
        <v>0</v>
      </c>
      <c r="E395" s="4">
        <v>3378793.58</v>
      </c>
    </row>
    <row r="396" spans="1:5" ht="15" customHeight="1" x14ac:dyDescent="0.25">
      <c r="A396" s="2">
        <v>44854</v>
      </c>
      <c r="B396" s="3" t="s">
        <v>359</v>
      </c>
      <c r="C396" s="4">
        <v>363000</v>
      </c>
      <c r="D396" s="4">
        <v>0</v>
      </c>
      <c r="E396" s="4">
        <v>3015793.58</v>
      </c>
    </row>
    <row r="397" spans="1:5" ht="15" customHeight="1" x14ac:dyDescent="0.25">
      <c r="A397" s="2">
        <v>44854</v>
      </c>
      <c r="B397" s="3" t="s">
        <v>361</v>
      </c>
      <c r="C397" s="4">
        <v>315</v>
      </c>
      <c r="D397" s="4">
        <v>0</v>
      </c>
      <c r="E397" s="4">
        <v>3015478.58</v>
      </c>
    </row>
    <row r="398" spans="1:5" ht="15" customHeight="1" x14ac:dyDescent="0.25">
      <c r="A398" s="2">
        <v>44854</v>
      </c>
      <c r="B398" s="3" t="s">
        <v>70</v>
      </c>
      <c r="C398" s="4">
        <v>66.150000000000006</v>
      </c>
      <c r="D398" s="4">
        <v>0</v>
      </c>
      <c r="E398" s="4">
        <v>3015412.43</v>
      </c>
    </row>
    <row r="399" spans="1:5" ht="15" customHeight="1" x14ac:dyDescent="0.25">
      <c r="A399" s="2">
        <v>44854</v>
      </c>
      <c r="B399" s="3" t="s">
        <v>359</v>
      </c>
      <c r="C399" s="4">
        <v>250000</v>
      </c>
      <c r="D399" s="4">
        <v>0</v>
      </c>
      <c r="E399" s="4">
        <v>2765412.43</v>
      </c>
    </row>
    <row r="400" spans="1:5" ht="15" customHeight="1" x14ac:dyDescent="0.25">
      <c r="A400" s="2">
        <v>44854</v>
      </c>
      <c r="B400" s="3" t="s">
        <v>361</v>
      </c>
      <c r="C400" s="4">
        <v>315</v>
      </c>
      <c r="D400" s="4">
        <v>0</v>
      </c>
      <c r="E400" s="4">
        <v>2765097.43</v>
      </c>
    </row>
    <row r="401" spans="1:5" ht="15" customHeight="1" x14ac:dyDescent="0.25">
      <c r="A401" s="2">
        <v>44854</v>
      </c>
      <c r="B401" s="3" t="s">
        <v>70</v>
      </c>
      <c r="C401" s="4">
        <v>66.150000000000006</v>
      </c>
      <c r="D401" s="4">
        <v>0</v>
      </c>
      <c r="E401" s="4">
        <v>2765031.28</v>
      </c>
    </row>
    <row r="402" spans="1:5" ht="15" customHeight="1" x14ac:dyDescent="0.25">
      <c r="A402" s="2">
        <v>44854</v>
      </c>
      <c r="B402" s="3" t="s">
        <v>360</v>
      </c>
      <c r="C402" s="4">
        <v>0</v>
      </c>
      <c r="D402" s="4">
        <v>55750.080000000002</v>
      </c>
      <c r="E402" s="4">
        <v>2820781.36</v>
      </c>
    </row>
    <row r="403" spans="1:5" ht="15" customHeight="1" x14ac:dyDescent="0.25">
      <c r="A403" s="2">
        <v>44854</v>
      </c>
      <c r="B403" s="3" t="s">
        <v>13</v>
      </c>
      <c r="C403" s="4">
        <v>38509.31</v>
      </c>
      <c r="D403" s="4">
        <v>0</v>
      </c>
      <c r="E403" s="4">
        <v>2782272.05</v>
      </c>
    </row>
    <row r="404" spans="1:5" ht="15" customHeight="1" x14ac:dyDescent="0.25">
      <c r="A404" s="2">
        <v>44854</v>
      </c>
      <c r="B404" s="3" t="s">
        <v>14</v>
      </c>
      <c r="C404" s="4">
        <v>334.5</v>
      </c>
      <c r="D404" s="4">
        <v>0</v>
      </c>
      <c r="E404" s="4">
        <v>2781937.55</v>
      </c>
    </row>
    <row r="405" spans="1:5" ht="15" customHeight="1" x14ac:dyDescent="0.25">
      <c r="A405" s="2">
        <v>44854</v>
      </c>
      <c r="B405" s="3" t="s">
        <v>359</v>
      </c>
      <c r="C405" s="4">
        <v>44500</v>
      </c>
      <c r="D405" s="4">
        <v>0</v>
      </c>
      <c r="E405" s="4">
        <v>2737437.55</v>
      </c>
    </row>
    <row r="406" spans="1:5" ht="15" customHeight="1" x14ac:dyDescent="0.25">
      <c r="A406" s="2">
        <v>44854</v>
      </c>
      <c r="B406" s="3" t="s">
        <v>359</v>
      </c>
      <c r="C406" s="4">
        <v>750000</v>
      </c>
      <c r="D406" s="4">
        <v>0</v>
      </c>
      <c r="E406" s="4">
        <v>1987437.55</v>
      </c>
    </row>
    <row r="407" spans="1:5" ht="15" customHeight="1" x14ac:dyDescent="0.25">
      <c r="A407" s="2">
        <v>44854</v>
      </c>
      <c r="B407" s="3" t="s">
        <v>359</v>
      </c>
      <c r="C407" s="4">
        <v>1012306.34</v>
      </c>
      <c r="D407" s="4">
        <v>0</v>
      </c>
      <c r="E407" s="4">
        <v>975131.21</v>
      </c>
    </row>
    <row r="408" spans="1:5" ht="15" customHeight="1" x14ac:dyDescent="0.25">
      <c r="A408" s="2">
        <v>44854</v>
      </c>
      <c r="B408" s="3" t="s">
        <v>13</v>
      </c>
      <c r="C408" s="4">
        <v>4767</v>
      </c>
      <c r="D408" s="4">
        <v>0</v>
      </c>
      <c r="E408" s="4">
        <v>970364.21</v>
      </c>
    </row>
    <row r="409" spans="1:5" ht="15" customHeight="1" x14ac:dyDescent="0.25">
      <c r="A409" s="2">
        <v>44855</v>
      </c>
      <c r="B409" s="3" t="s">
        <v>359</v>
      </c>
      <c r="C409" s="4">
        <v>347184.73</v>
      </c>
      <c r="D409" s="4">
        <v>0</v>
      </c>
      <c r="E409" s="4">
        <v>623179.48</v>
      </c>
    </row>
    <row r="410" spans="1:5" ht="15" customHeight="1" x14ac:dyDescent="0.25">
      <c r="A410" s="2">
        <v>44855</v>
      </c>
      <c r="B410" s="3" t="s">
        <v>359</v>
      </c>
      <c r="C410" s="4">
        <v>350516.8</v>
      </c>
      <c r="D410" s="4">
        <v>0</v>
      </c>
      <c r="E410" s="4">
        <v>272662.68</v>
      </c>
    </row>
    <row r="411" spans="1:5" ht="15" customHeight="1" x14ac:dyDescent="0.25">
      <c r="A411" s="2">
        <v>44855</v>
      </c>
      <c r="B411" s="3" t="s">
        <v>359</v>
      </c>
      <c r="C411" s="4">
        <v>359600</v>
      </c>
      <c r="D411" s="4">
        <v>0</v>
      </c>
      <c r="E411" s="4">
        <v>-86937.32</v>
      </c>
    </row>
    <row r="412" spans="1:5" ht="15" customHeight="1" x14ac:dyDescent="0.25">
      <c r="A412" s="2">
        <v>44855</v>
      </c>
      <c r="B412" s="3" t="s">
        <v>359</v>
      </c>
      <c r="C412" s="4">
        <v>368676.82</v>
      </c>
      <c r="D412" s="4">
        <v>0</v>
      </c>
      <c r="E412" s="4">
        <v>-455614.14</v>
      </c>
    </row>
    <row r="413" spans="1:5" ht="15" customHeight="1" x14ac:dyDescent="0.25">
      <c r="A413" s="2">
        <v>44855</v>
      </c>
      <c r="B413" s="3" t="s">
        <v>359</v>
      </c>
      <c r="C413" s="4">
        <v>385560</v>
      </c>
      <c r="D413" s="4">
        <v>0</v>
      </c>
      <c r="E413" s="4">
        <v>-841174.14</v>
      </c>
    </row>
    <row r="414" spans="1:5" ht="15" customHeight="1" x14ac:dyDescent="0.25">
      <c r="A414" s="2">
        <v>44855</v>
      </c>
      <c r="B414" s="3" t="s">
        <v>359</v>
      </c>
      <c r="C414" s="4">
        <v>385560</v>
      </c>
      <c r="D414" s="4">
        <v>0</v>
      </c>
      <c r="E414" s="4">
        <v>-1226734.1399999999</v>
      </c>
    </row>
    <row r="415" spans="1:5" ht="15" customHeight="1" x14ac:dyDescent="0.25">
      <c r="A415" s="2">
        <v>44855</v>
      </c>
      <c r="B415" s="3" t="s">
        <v>359</v>
      </c>
      <c r="C415" s="4">
        <v>405000</v>
      </c>
      <c r="D415" s="4">
        <v>0</v>
      </c>
      <c r="E415" s="4">
        <v>-1631734.14</v>
      </c>
    </row>
    <row r="416" spans="1:5" ht="15" customHeight="1" x14ac:dyDescent="0.25">
      <c r="A416" s="2">
        <v>44855</v>
      </c>
      <c r="B416" s="3" t="s">
        <v>359</v>
      </c>
      <c r="C416" s="4">
        <v>421241</v>
      </c>
      <c r="D416" s="4">
        <v>0</v>
      </c>
      <c r="E416" s="4">
        <v>-2052975.14</v>
      </c>
    </row>
    <row r="417" spans="1:5" ht="15" customHeight="1" x14ac:dyDescent="0.25">
      <c r="A417" s="2">
        <v>44855</v>
      </c>
      <c r="B417" s="3" t="s">
        <v>357</v>
      </c>
      <c r="C417" s="4">
        <v>0</v>
      </c>
      <c r="D417" s="4">
        <v>100000</v>
      </c>
      <c r="E417" s="4">
        <v>-1952975.14</v>
      </c>
    </row>
    <row r="418" spans="1:5" ht="15" customHeight="1" x14ac:dyDescent="0.25">
      <c r="A418" s="2">
        <v>44855</v>
      </c>
      <c r="B418" s="3" t="s">
        <v>357</v>
      </c>
      <c r="C418" s="4">
        <v>0</v>
      </c>
      <c r="D418" s="4">
        <v>100000</v>
      </c>
      <c r="E418" s="4">
        <v>-1852975.14</v>
      </c>
    </row>
    <row r="419" spans="1:5" ht="15" customHeight="1" x14ac:dyDescent="0.25">
      <c r="A419" s="2">
        <v>44855</v>
      </c>
      <c r="B419" s="3" t="s">
        <v>364</v>
      </c>
      <c r="C419" s="4">
        <v>68160</v>
      </c>
      <c r="D419" s="4">
        <v>0</v>
      </c>
      <c r="E419" s="4">
        <v>-1921135.14</v>
      </c>
    </row>
    <row r="420" spans="1:5" ht="15" customHeight="1" x14ac:dyDescent="0.25">
      <c r="A420" s="2">
        <v>44855</v>
      </c>
      <c r="B420" s="3" t="s">
        <v>360</v>
      </c>
      <c r="C420" s="4">
        <v>0</v>
      </c>
      <c r="D420" s="4">
        <v>14103.76</v>
      </c>
      <c r="E420" s="4">
        <v>-1907031.38</v>
      </c>
    </row>
    <row r="421" spans="1:5" ht="15" customHeight="1" x14ac:dyDescent="0.25">
      <c r="A421" s="2">
        <v>44855</v>
      </c>
      <c r="B421" s="3" t="s">
        <v>13</v>
      </c>
      <c r="C421" s="4">
        <v>18549</v>
      </c>
      <c r="D421" s="4">
        <v>0</v>
      </c>
      <c r="E421" s="4">
        <v>-1925580.38</v>
      </c>
    </row>
    <row r="422" spans="1:5" ht="15" customHeight="1" x14ac:dyDescent="0.25">
      <c r="A422" s="2">
        <v>44855</v>
      </c>
      <c r="B422" s="3" t="s">
        <v>14</v>
      </c>
      <c r="C422" s="4">
        <v>84.62</v>
      </c>
      <c r="D422" s="4">
        <v>0</v>
      </c>
      <c r="E422" s="4">
        <v>-1925665</v>
      </c>
    </row>
    <row r="423" spans="1:5" ht="15" customHeight="1" x14ac:dyDescent="0.25">
      <c r="A423" s="2">
        <v>44855</v>
      </c>
      <c r="B423" s="3" t="s">
        <v>359</v>
      </c>
      <c r="C423" s="4">
        <v>167154.57</v>
      </c>
      <c r="D423" s="4">
        <v>0</v>
      </c>
      <c r="E423" s="4">
        <v>-2092819.57</v>
      </c>
    </row>
    <row r="424" spans="1:5" ht="15" customHeight="1" x14ac:dyDescent="0.25">
      <c r="A424" s="2">
        <v>44855</v>
      </c>
      <c r="B424" s="3" t="s">
        <v>359</v>
      </c>
      <c r="C424" s="4">
        <v>236547.7</v>
      </c>
      <c r="D424" s="4">
        <v>0</v>
      </c>
      <c r="E424" s="4">
        <v>-2329367.27</v>
      </c>
    </row>
    <row r="425" spans="1:5" ht="15" customHeight="1" x14ac:dyDescent="0.25">
      <c r="A425" s="2">
        <v>44858</v>
      </c>
      <c r="B425" s="3" t="s">
        <v>359</v>
      </c>
      <c r="C425" s="4">
        <v>166617</v>
      </c>
      <c r="D425" s="4">
        <v>0</v>
      </c>
      <c r="E425" s="4">
        <v>-2495984.27</v>
      </c>
    </row>
    <row r="426" spans="1:5" ht="15" customHeight="1" x14ac:dyDescent="0.25">
      <c r="A426" s="2">
        <v>44858</v>
      </c>
      <c r="B426" s="3" t="s">
        <v>359</v>
      </c>
      <c r="C426" s="4">
        <v>222606.49</v>
      </c>
      <c r="D426" s="4">
        <v>0</v>
      </c>
      <c r="E426" s="4">
        <v>-2718590.76</v>
      </c>
    </row>
    <row r="427" spans="1:5" ht="15" customHeight="1" x14ac:dyDescent="0.25">
      <c r="A427" s="2">
        <v>44858</v>
      </c>
      <c r="B427" s="3" t="s">
        <v>359</v>
      </c>
      <c r="C427" s="4">
        <v>363570.2</v>
      </c>
      <c r="D427" s="4">
        <v>0</v>
      </c>
      <c r="E427" s="4">
        <v>-3082160.96</v>
      </c>
    </row>
    <row r="428" spans="1:5" ht="15" customHeight="1" x14ac:dyDescent="0.25">
      <c r="A428" s="2">
        <v>44858</v>
      </c>
      <c r="B428" s="3" t="s">
        <v>359</v>
      </c>
      <c r="C428" s="4">
        <v>372874.3</v>
      </c>
      <c r="D428" s="4">
        <v>0</v>
      </c>
      <c r="E428" s="4">
        <v>-3455035.26</v>
      </c>
    </row>
    <row r="429" spans="1:5" ht="15" customHeight="1" x14ac:dyDescent="0.25">
      <c r="A429" s="2">
        <v>44858</v>
      </c>
      <c r="B429" s="3" t="s">
        <v>359</v>
      </c>
      <c r="C429" s="4">
        <v>378649</v>
      </c>
      <c r="D429" s="4">
        <v>0</v>
      </c>
      <c r="E429" s="4">
        <v>-3833684.26</v>
      </c>
    </row>
    <row r="430" spans="1:5" ht="15" customHeight="1" x14ac:dyDescent="0.25">
      <c r="A430" s="2">
        <v>44858</v>
      </c>
      <c r="B430" s="3" t="s">
        <v>359</v>
      </c>
      <c r="C430" s="4">
        <v>380000</v>
      </c>
      <c r="D430" s="4">
        <v>0</v>
      </c>
      <c r="E430" s="4">
        <v>-4213684.26</v>
      </c>
    </row>
    <row r="431" spans="1:5" ht="15" customHeight="1" x14ac:dyDescent="0.25">
      <c r="A431" s="2">
        <v>44858</v>
      </c>
      <c r="B431" s="3" t="s">
        <v>359</v>
      </c>
      <c r="C431" s="4">
        <v>422483</v>
      </c>
      <c r="D431" s="4">
        <v>0</v>
      </c>
      <c r="E431" s="4">
        <v>-4636167.26</v>
      </c>
    </row>
    <row r="432" spans="1:5" ht="15" customHeight="1" x14ac:dyDescent="0.25">
      <c r="A432" s="2">
        <v>44858</v>
      </c>
      <c r="B432" s="3" t="s">
        <v>359</v>
      </c>
      <c r="C432" s="4">
        <v>595000</v>
      </c>
      <c r="D432" s="4">
        <v>0</v>
      </c>
      <c r="E432" s="4">
        <v>-5231167.26</v>
      </c>
    </row>
    <row r="433" spans="1:5" ht="15" customHeight="1" x14ac:dyDescent="0.25">
      <c r="A433" s="2">
        <v>44858</v>
      </c>
      <c r="B433" s="3" t="s">
        <v>359</v>
      </c>
      <c r="C433" s="4">
        <v>605000</v>
      </c>
      <c r="D433" s="4">
        <v>0</v>
      </c>
      <c r="E433" s="4">
        <v>-5836167.2599999998</v>
      </c>
    </row>
    <row r="434" spans="1:5" ht="15" customHeight="1" x14ac:dyDescent="0.25">
      <c r="A434" s="2">
        <v>44858</v>
      </c>
      <c r="B434" s="3" t="s">
        <v>359</v>
      </c>
      <c r="C434" s="4">
        <v>669560</v>
      </c>
      <c r="D434" s="4">
        <v>0</v>
      </c>
      <c r="E434" s="4">
        <v>-6505727.2599999998</v>
      </c>
    </row>
    <row r="435" spans="1:5" ht="15" customHeight="1" x14ac:dyDescent="0.25">
      <c r="A435" s="2">
        <v>44858</v>
      </c>
      <c r="B435" s="3" t="s">
        <v>359</v>
      </c>
      <c r="C435" s="4">
        <v>750000</v>
      </c>
      <c r="D435" s="4">
        <v>0</v>
      </c>
      <c r="E435" s="4">
        <v>-7255727.2599999998</v>
      </c>
    </row>
    <row r="436" spans="1:5" ht="15" customHeight="1" x14ac:dyDescent="0.25">
      <c r="A436" s="2">
        <v>44858</v>
      </c>
      <c r="B436" s="3" t="s">
        <v>359</v>
      </c>
      <c r="C436" s="4">
        <v>750000</v>
      </c>
      <c r="D436" s="4">
        <v>0</v>
      </c>
      <c r="E436" s="4">
        <v>-8005727.2599999998</v>
      </c>
    </row>
    <row r="437" spans="1:5" ht="15" customHeight="1" x14ac:dyDescent="0.25">
      <c r="A437" s="2">
        <v>44858</v>
      </c>
      <c r="B437" s="3" t="s">
        <v>359</v>
      </c>
      <c r="C437" s="4">
        <v>891870</v>
      </c>
      <c r="D437" s="4">
        <v>0</v>
      </c>
      <c r="E437" s="4">
        <v>-8897597.2599999998</v>
      </c>
    </row>
    <row r="438" spans="1:5" ht="15" customHeight="1" x14ac:dyDescent="0.25">
      <c r="A438" s="2">
        <v>44858</v>
      </c>
      <c r="B438" s="3" t="s">
        <v>366</v>
      </c>
      <c r="C438" s="4">
        <v>0</v>
      </c>
      <c r="D438" s="4">
        <v>7100000</v>
      </c>
      <c r="E438" s="4">
        <v>-1797597.26</v>
      </c>
    </row>
    <row r="439" spans="1:5" ht="15" customHeight="1" x14ac:dyDescent="0.25">
      <c r="A439" s="2">
        <v>44858</v>
      </c>
      <c r="B439" s="3" t="s">
        <v>366</v>
      </c>
      <c r="C439" s="4">
        <v>0</v>
      </c>
      <c r="D439" s="4">
        <v>600000</v>
      </c>
      <c r="E439" s="4">
        <v>-1197597.26</v>
      </c>
    </row>
    <row r="440" spans="1:5" ht="15" customHeight="1" x14ac:dyDescent="0.25">
      <c r="A440" s="2">
        <v>44858</v>
      </c>
      <c r="B440" s="3" t="s">
        <v>359</v>
      </c>
      <c r="C440" s="4">
        <v>126000</v>
      </c>
      <c r="D440" s="4">
        <v>0</v>
      </c>
      <c r="E440" s="4">
        <v>-1323597.26</v>
      </c>
    </row>
    <row r="441" spans="1:5" ht="15" customHeight="1" x14ac:dyDescent="0.25">
      <c r="A441" s="2">
        <v>44858</v>
      </c>
      <c r="B441" s="3" t="s">
        <v>359</v>
      </c>
      <c r="C441" s="4">
        <v>136500</v>
      </c>
      <c r="D441" s="4">
        <v>0</v>
      </c>
      <c r="E441" s="4">
        <v>-1460097.26</v>
      </c>
    </row>
    <row r="442" spans="1:5" ht="15" customHeight="1" x14ac:dyDescent="0.25">
      <c r="A442" s="2">
        <v>44858</v>
      </c>
      <c r="B442" s="3" t="s">
        <v>361</v>
      </c>
      <c r="C442" s="4">
        <v>315</v>
      </c>
      <c r="D442" s="4">
        <v>0</v>
      </c>
      <c r="E442" s="4">
        <v>-1460412.26</v>
      </c>
    </row>
    <row r="443" spans="1:5" ht="15" customHeight="1" x14ac:dyDescent="0.25">
      <c r="A443" s="2">
        <v>44858</v>
      </c>
      <c r="B443" s="3" t="s">
        <v>70</v>
      </c>
      <c r="C443" s="4">
        <v>66.150000000000006</v>
      </c>
      <c r="D443" s="4">
        <v>0</v>
      </c>
      <c r="E443" s="4">
        <v>-1460478.41</v>
      </c>
    </row>
    <row r="444" spans="1:5" ht="15" customHeight="1" x14ac:dyDescent="0.25">
      <c r="A444" s="2">
        <v>44858</v>
      </c>
      <c r="B444" s="3" t="s">
        <v>359</v>
      </c>
      <c r="C444" s="4">
        <v>154770.98000000001</v>
      </c>
      <c r="D444" s="4">
        <v>0</v>
      </c>
      <c r="E444" s="4">
        <v>-1615249.39</v>
      </c>
    </row>
    <row r="445" spans="1:5" ht="15" customHeight="1" x14ac:dyDescent="0.25">
      <c r="A445" s="2">
        <v>44858</v>
      </c>
      <c r="B445" s="3" t="s">
        <v>361</v>
      </c>
      <c r="C445" s="4">
        <v>315</v>
      </c>
      <c r="D445" s="4">
        <v>0</v>
      </c>
      <c r="E445" s="4">
        <v>-1615564.39</v>
      </c>
    </row>
    <row r="446" spans="1:5" ht="15" customHeight="1" x14ac:dyDescent="0.25">
      <c r="A446" s="2">
        <v>44858</v>
      </c>
      <c r="B446" s="3" t="s">
        <v>70</v>
      </c>
      <c r="C446" s="4">
        <v>66.150000000000006</v>
      </c>
      <c r="D446" s="4">
        <v>0</v>
      </c>
      <c r="E446" s="4">
        <v>-1615630.54</v>
      </c>
    </row>
    <row r="447" spans="1:5" ht="15" customHeight="1" x14ac:dyDescent="0.25">
      <c r="A447" s="2">
        <v>44858</v>
      </c>
      <c r="B447" s="3" t="s">
        <v>359</v>
      </c>
      <c r="C447" s="4">
        <v>30000</v>
      </c>
      <c r="D447" s="4">
        <v>0</v>
      </c>
      <c r="E447" s="4">
        <v>-1645630.54</v>
      </c>
    </row>
    <row r="448" spans="1:5" ht="15" customHeight="1" x14ac:dyDescent="0.25">
      <c r="A448" s="2">
        <v>44858</v>
      </c>
      <c r="B448" s="3" t="s">
        <v>361</v>
      </c>
      <c r="C448" s="4">
        <v>315</v>
      </c>
      <c r="D448" s="4">
        <v>0</v>
      </c>
      <c r="E448" s="4">
        <v>-1645945.54</v>
      </c>
    </row>
    <row r="449" spans="1:5" ht="15" customHeight="1" x14ac:dyDescent="0.25">
      <c r="A449" s="2">
        <v>44858</v>
      </c>
      <c r="B449" s="3" t="s">
        <v>70</v>
      </c>
      <c r="C449" s="4">
        <v>66.150000000000006</v>
      </c>
      <c r="D449" s="4">
        <v>0</v>
      </c>
      <c r="E449" s="4">
        <v>-1646011.69</v>
      </c>
    </row>
    <row r="450" spans="1:5" ht="15" customHeight="1" x14ac:dyDescent="0.25">
      <c r="A450" s="2">
        <v>44858</v>
      </c>
      <c r="B450" s="3" t="s">
        <v>359</v>
      </c>
      <c r="C450" s="4">
        <v>77440</v>
      </c>
      <c r="D450" s="4">
        <v>0</v>
      </c>
      <c r="E450" s="4">
        <v>-1723451.69</v>
      </c>
    </row>
    <row r="451" spans="1:5" ht="15" customHeight="1" x14ac:dyDescent="0.25">
      <c r="A451" s="2">
        <v>44858</v>
      </c>
      <c r="B451" s="3" t="s">
        <v>361</v>
      </c>
      <c r="C451" s="4">
        <v>315</v>
      </c>
      <c r="D451" s="4">
        <v>0</v>
      </c>
      <c r="E451" s="4">
        <v>-1723766.69</v>
      </c>
    </row>
    <row r="452" spans="1:5" ht="15" customHeight="1" x14ac:dyDescent="0.25">
      <c r="A452" s="2">
        <v>44858</v>
      </c>
      <c r="B452" s="3" t="s">
        <v>70</v>
      </c>
      <c r="C452" s="4">
        <v>66.150000000000006</v>
      </c>
      <c r="D452" s="4">
        <v>0</v>
      </c>
      <c r="E452" s="4">
        <v>-1723832.84</v>
      </c>
    </row>
    <row r="453" spans="1:5" ht="15" customHeight="1" x14ac:dyDescent="0.25">
      <c r="A453" s="2">
        <v>44858</v>
      </c>
      <c r="B453" s="3" t="s">
        <v>13</v>
      </c>
      <c r="C453" s="4">
        <v>3157.41</v>
      </c>
      <c r="D453" s="4">
        <v>0</v>
      </c>
      <c r="E453" s="4">
        <v>-1726990.25</v>
      </c>
    </row>
    <row r="454" spans="1:5" ht="15" customHeight="1" x14ac:dyDescent="0.25">
      <c r="A454" s="2">
        <v>44858</v>
      </c>
      <c r="B454" s="3" t="s">
        <v>359</v>
      </c>
      <c r="C454" s="4">
        <v>595000</v>
      </c>
      <c r="D454" s="4">
        <v>0</v>
      </c>
      <c r="E454" s="4">
        <v>-2321990.25</v>
      </c>
    </row>
    <row r="455" spans="1:5" ht="15" customHeight="1" x14ac:dyDescent="0.25">
      <c r="A455" s="2">
        <v>44859</v>
      </c>
      <c r="B455" s="3" t="s">
        <v>359</v>
      </c>
      <c r="C455" s="4">
        <v>170794.5</v>
      </c>
      <c r="D455" s="4">
        <v>0</v>
      </c>
      <c r="E455" s="4">
        <v>-2492784.75</v>
      </c>
    </row>
    <row r="456" spans="1:5" ht="15" customHeight="1" x14ac:dyDescent="0.25">
      <c r="A456" s="2">
        <v>44859</v>
      </c>
      <c r="B456" s="3" t="s">
        <v>359</v>
      </c>
      <c r="C456" s="4">
        <v>177662.76</v>
      </c>
      <c r="D456" s="4">
        <v>0</v>
      </c>
      <c r="E456" s="4">
        <v>-2670447.5099999998</v>
      </c>
    </row>
    <row r="457" spans="1:5" ht="15" customHeight="1" x14ac:dyDescent="0.25">
      <c r="A457" s="2">
        <v>44859</v>
      </c>
      <c r="B457" s="3" t="s">
        <v>359</v>
      </c>
      <c r="C457" s="4">
        <v>325840</v>
      </c>
      <c r="D457" s="4">
        <v>0</v>
      </c>
      <c r="E457" s="4">
        <v>-2996287.51</v>
      </c>
    </row>
    <row r="458" spans="1:5" ht="15" customHeight="1" x14ac:dyDescent="0.25">
      <c r="A458" s="2">
        <v>44859</v>
      </c>
      <c r="B458" s="3" t="s">
        <v>359</v>
      </c>
      <c r="C458" s="4">
        <v>347184.73</v>
      </c>
      <c r="D458" s="4">
        <v>0</v>
      </c>
      <c r="E458" s="4">
        <v>-3343472.24</v>
      </c>
    </row>
    <row r="459" spans="1:5" ht="15" customHeight="1" x14ac:dyDescent="0.25">
      <c r="A459" s="2">
        <v>44859</v>
      </c>
      <c r="B459" s="3" t="s">
        <v>359</v>
      </c>
      <c r="C459" s="4">
        <v>421241</v>
      </c>
      <c r="D459" s="4">
        <v>0</v>
      </c>
      <c r="E459" s="4">
        <v>-3764713.24</v>
      </c>
    </row>
    <row r="460" spans="1:5" ht="15" customHeight="1" x14ac:dyDescent="0.25">
      <c r="A460" s="2">
        <v>44859</v>
      </c>
      <c r="B460" s="3" t="s">
        <v>359</v>
      </c>
      <c r="C460" s="4">
        <v>424000</v>
      </c>
      <c r="D460" s="4">
        <v>0</v>
      </c>
      <c r="E460" s="4">
        <v>-4188713.24</v>
      </c>
    </row>
    <row r="461" spans="1:5" ht="15" customHeight="1" x14ac:dyDescent="0.25">
      <c r="A461" s="2">
        <v>44859</v>
      </c>
      <c r="B461" s="3" t="s">
        <v>359</v>
      </c>
      <c r="C461" s="4">
        <v>424000</v>
      </c>
      <c r="D461" s="4">
        <v>0</v>
      </c>
      <c r="E461" s="4">
        <v>-4612713.24</v>
      </c>
    </row>
    <row r="462" spans="1:5" ht="15" customHeight="1" x14ac:dyDescent="0.25">
      <c r="A462" s="2">
        <v>44859</v>
      </c>
      <c r="B462" s="3" t="s">
        <v>359</v>
      </c>
      <c r="C462" s="4">
        <v>500000</v>
      </c>
      <c r="D462" s="4">
        <v>0</v>
      </c>
      <c r="E462" s="4">
        <v>-5112713.24</v>
      </c>
    </row>
    <row r="463" spans="1:5" ht="15" customHeight="1" x14ac:dyDescent="0.25">
      <c r="A463" s="2">
        <v>44859</v>
      </c>
      <c r="B463" s="3" t="s">
        <v>359</v>
      </c>
      <c r="C463" s="4">
        <v>750000</v>
      </c>
      <c r="D463" s="4">
        <v>0</v>
      </c>
      <c r="E463" s="4">
        <v>-5862713.2400000002</v>
      </c>
    </row>
    <row r="464" spans="1:5" ht="15" customHeight="1" x14ac:dyDescent="0.25">
      <c r="A464" s="2">
        <v>44859</v>
      </c>
      <c r="B464" s="3" t="s">
        <v>357</v>
      </c>
      <c r="C464" s="4">
        <v>0</v>
      </c>
      <c r="D464" s="4">
        <v>1300000</v>
      </c>
      <c r="E464" s="4">
        <v>-4562713.24</v>
      </c>
    </row>
    <row r="465" spans="1:5" ht="15" customHeight="1" x14ac:dyDescent="0.25">
      <c r="A465" s="2">
        <v>44859</v>
      </c>
      <c r="B465" s="3" t="s">
        <v>367</v>
      </c>
      <c r="C465" s="4">
        <v>0</v>
      </c>
      <c r="D465" s="4">
        <v>890000</v>
      </c>
      <c r="E465" s="4">
        <v>-3672713.24</v>
      </c>
    </row>
    <row r="466" spans="1:5" ht="15" customHeight="1" x14ac:dyDescent="0.25">
      <c r="A466" s="2">
        <v>44859</v>
      </c>
      <c r="B466" s="3" t="s">
        <v>368</v>
      </c>
      <c r="C466" s="4">
        <v>0</v>
      </c>
      <c r="D466" s="4">
        <v>2000000</v>
      </c>
      <c r="E466" s="4">
        <v>-1672713.24</v>
      </c>
    </row>
    <row r="467" spans="1:5" ht="15" customHeight="1" x14ac:dyDescent="0.25">
      <c r="A467" s="2">
        <v>44859</v>
      </c>
      <c r="B467" s="3" t="s">
        <v>13</v>
      </c>
      <c r="C467" s="4">
        <v>1024.77</v>
      </c>
      <c r="D467" s="4">
        <v>0</v>
      </c>
      <c r="E467" s="4">
        <v>-1673738.01</v>
      </c>
    </row>
    <row r="468" spans="1:5" ht="15" customHeight="1" x14ac:dyDescent="0.25">
      <c r="A468" s="2">
        <v>44859</v>
      </c>
      <c r="B468" s="3" t="s">
        <v>359</v>
      </c>
      <c r="C468" s="4">
        <v>142681.74</v>
      </c>
      <c r="D468" s="4">
        <v>0</v>
      </c>
      <c r="E468" s="4">
        <v>-1816419.75</v>
      </c>
    </row>
    <row r="469" spans="1:5" ht="15" customHeight="1" x14ac:dyDescent="0.25">
      <c r="A469" s="2">
        <v>44859</v>
      </c>
      <c r="B469" s="3" t="s">
        <v>13</v>
      </c>
      <c r="C469" s="4">
        <v>856.09</v>
      </c>
      <c r="D469" s="4">
        <v>0</v>
      </c>
      <c r="E469" s="4">
        <v>-1817275.84</v>
      </c>
    </row>
    <row r="470" spans="1:5" x14ac:dyDescent="0.25">
      <c r="A470" s="2">
        <v>44860</v>
      </c>
      <c r="B470" s="3" t="s">
        <v>359</v>
      </c>
      <c r="C470" s="4">
        <v>357400</v>
      </c>
      <c r="D470" s="4">
        <v>0</v>
      </c>
      <c r="E470" s="4">
        <v>-2174675.84</v>
      </c>
    </row>
    <row r="471" spans="1:5" x14ac:dyDescent="0.25">
      <c r="A471" s="2">
        <v>44860</v>
      </c>
      <c r="B471" s="3" t="s">
        <v>359</v>
      </c>
      <c r="C471" s="4">
        <v>359745.18</v>
      </c>
      <c r="D471" s="4">
        <v>0</v>
      </c>
      <c r="E471" s="4">
        <v>-2534421.02</v>
      </c>
    </row>
    <row r="472" spans="1:5" x14ac:dyDescent="0.25">
      <c r="A472" s="2">
        <v>44860</v>
      </c>
      <c r="B472" s="3" t="s">
        <v>359</v>
      </c>
      <c r="C472" s="4">
        <v>371869.47</v>
      </c>
      <c r="D472" s="4">
        <v>0</v>
      </c>
      <c r="E472" s="4">
        <v>-2906290.49</v>
      </c>
    </row>
    <row r="473" spans="1:5" x14ac:dyDescent="0.25">
      <c r="A473" s="2">
        <v>44860</v>
      </c>
      <c r="B473" s="3" t="s">
        <v>359</v>
      </c>
      <c r="C473" s="4">
        <v>371870</v>
      </c>
      <c r="D473" s="4">
        <v>0</v>
      </c>
      <c r="E473" s="4">
        <v>-3278160.49</v>
      </c>
    </row>
    <row r="474" spans="1:5" x14ac:dyDescent="0.25">
      <c r="A474" s="2">
        <v>44860</v>
      </c>
      <c r="B474" s="3" t="s">
        <v>359</v>
      </c>
      <c r="C474" s="4">
        <v>378649</v>
      </c>
      <c r="D474" s="4">
        <v>0</v>
      </c>
      <c r="E474" s="4">
        <v>-3656809.49</v>
      </c>
    </row>
    <row r="475" spans="1:5" x14ac:dyDescent="0.25">
      <c r="A475" s="2">
        <v>44860</v>
      </c>
      <c r="B475" s="3" t="s">
        <v>359</v>
      </c>
      <c r="C475" s="4">
        <v>605000</v>
      </c>
      <c r="D475" s="4">
        <v>0</v>
      </c>
      <c r="E475" s="4">
        <v>-4261809.49</v>
      </c>
    </row>
    <row r="476" spans="1:5" x14ac:dyDescent="0.25">
      <c r="A476" s="2">
        <v>44860</v>
      </c>
      <c r="B476" s="3" t="s">
        <v>359</v>
      </c>
      <c r="C476" s="4">
        <v>750000</v>
      </c>
      <c r="D476" s="4">
        <v>0</v>
      </c>
      <c r="E476" s="4">
        <v>-5011809.49</v>
      </c>
    </row>
    <row r="477" spans="1:5" x14ac:dyDescent="0.25">
      <c r="A477" s="2">
        <v>44860</v>
      </c>
      <c r="B477" s="3" t="s">
        <v>358</v>
      </c>
      <c r="C477" s="4">
        <v>0</v>
      </c>
      <c r="D477" s="4">
        <v>3400000</v>
      </c>
      <c r="E477" s="4">
        <v>-1611809.49</v>
      </c>
    </row>
    <row r="478" spans="1:5" x14ac:dyDescent="0.25">
      <c r="A478" s="2">
        <v>44860</v>
      </c>
      <c r="B478" s="3" t="s">
        <v>359</v>
      </c>
      <c r="C478" s="4">
        <v>380000</v>
      </c>
      <c r="D478" s="4">
        <v>0</v>
      </c>
      <c r="E478" s="4">
        <v>-1991809.49</v>
      </c>
    </row>
    <row r="479" spans="1:5" x14ac:dyDescent="0.25">
      <c r="A479" s="2">
        <v>44860</v>
      </c>
      <c r="B479" s="3" t="s">
        <v>13</v>
      </c>
      <c r="C479" s="4">
        <v>2280</v>
      </c>
      <c r="D479" s="4">
        <v>0</v>
      </c>
      <c r="E479" s="4">
        <v>-1994089.49</v>
      </c>
    </row>
    <row r="480" spans="1:5" x14ac:dyDescent="0.25">
      <c r="A480" s="2">
        <v>44860</v>
      </c>
      <c r="B480" s="3" t="s">
        <v>359</v>
      </c>
      <c r="C480" s="4">
        <v>405000</v>
      </c>
      <c r="D480" s="4">
        <v>0</v>
      </c>
      <c r="E480" s="4">
        <v>-2399089.4900000002</v>
      </c>
    </row>
    <row r="481" spans="1:5" x14ac:dyDescent="0.25">
      <c r="A481" s="2">
        <v>44860</v>
      </c>
      <c r="B481" s="3" t="s">
        <v>359</v>
      </c>
      <c r="C481" s="4">
        <v>661800</v>
      </c>
      <c r="D481" s="4">
        <v>0</v>
      </c>
      <c r="E481" s="4">
        <v>-3060889.49</v>
      </c>
    </row>
    <row r="482" spans="1:5" x14ac:dyDescent="0.25">
      <c r="A482" s="2">
        <v>44860</v>
      </c>
      <c r="B482" s="3" t="s">
        <v>359</v>
      </c>
      <c r="C482" s="4">
        <v>661800</v>
      </c>
      <c r="D482" s="4">
        <v>0</v>
      </c>
      <c r="E482" s="4">
        <v>-3722689.49</v>
      </c>
    </row>
    <row r="483" spans="1:5" ht="15" customHeight="1" x14ac:dyDescent="0.25">
      <c r="A483" s="2">
        <v>44861</v>
      </c>
      <c r="B483" s="3" t="s">
        <v>359</v>
      </c>
      <c r="C483" s="4">
        <v>175000</v>
      </c>
      <c r="D483" s="4">
        <v>0</v>
      </c>
      <c r="E483" s="4">
        <v>-3897689.49</v>
      </c>
    </row>
    <row r="484" spans="1:5" ht="15" customHeight="1" x14ac:dyDescent="0.25">
      <c r="A484" s="2">
        <v>44861</v>
      </c>
      <c r="B484" s="3" t="s">
        <v>359</v>
      </c>
      <c r="C484" s="4">
        <v>176069.17</v>
      </c>
      <c r="D484" s="4">
        <v>0</v>
      </c>
      <c r="E484" s="4">
        <v>-4073758.66</v>
      </c>
    </row>
    <row r="485" spans="1:5" ht="15" customHeight="1" x14ac:dyDescent="0.25">
      <c r="A485" s="2">
        <v>44861</v>
      </c>
      <c r="B485" s="3" t="s">
        <v>359</v>
      </c>
      <c r="C485" s="4">
        <v>203836.31</v>
      </c>
      <c r="D485" s="4">
        <v>0</v>
      </c>
      <c r="E485" s="4">
        <v>-4277594.97</v>
      </c>
    </row>
    <row r="486" spans="1:5" ht="15" customHeight="1" x14ac:dyDescent="0.25">
      <c r="A486" s="2">
        <v>44861</v>
      </c>
      <c r="B486" s="3" t="s">
        <v>359</v>
      </c>
      <c r="C486" s="4">
        <v>357400</v>
      </c>
      <c r="D486" s="4">
        <v>0</v>
      </c>
      <c r="E486" s="4">
        <v>-4634994.97</v>
      </c>
    </row>
    <row r="487" spans="1:5" ht="15" customHeight="1" x14ac:dyDescent="0.25">
      <c r="A487" s="2">
        <v>44861</v>
      </c>
      <c r="B487" s="3" t="s">
        <v>359</v>
      </c>
      <c r="C487" s="4">
        <v>424000</v>
      </c>
      <c r="D487" s="4">
        <v>0</v>
      </c>
      <c r="E487" s="4">
        <v>-5058994.97</v>
      </c>
    </row>
    <row r="488" spans="1:5" ht="15" customHeight="1" x14ac:dyDescent="0.25">
      <c r="A488" s="2">
        <v>44861</v>
      </c>
      <c r="B488" s="3" t="s">
        <v>359</v>
      </c>
      <c r="C488" s="4">
        <v>500000</v>
      </c>
      <c r="D488" s="4">
        <v>0</v>
      </c>
      <c r="E488" s="4">
        <v>-5558994.9699999997</v>
      </c>
    </row>
    <row r="489" spans="1:5" ht="15" customHeight="1" x14ac:dyDescent="0.25">
      <c r="A489" s="2">
        <v>44861</v>
      </c>
      <c r="B489" s="3" t="s">
        <v>359</v>
      </c>
      <c r="C489" s="4">
        <v>574070.87</v>
      </c>
      <c r="D489" s="4">
        <v>0</v>
      </c>
      <c r="E489" s="4">
        <v>-6133065.8399999999</v>
      </c>
    </row>
    <row r="490" spans="1:5" ht="15" customHeight="1" x14ac:dyDescent="0.25">
      <c r="A490" s="2">
        <v>44861</v>
      </c>
      <c r="B490" s="3" t="s">
        <v>359</v>
      </c>
      <c r="C490" s="4">
        <v>595000</v>
      </c>
      <c r="D490" s="4">
        <v>0</v>
      </c>
      <c r="E490" s="4">
        <v>-6728065.8399999999</v>
      </c>
    </row>
    <row r="491" spans="1:5" ht="15" customHeight="1" x14ac:dyDescent="0.25">
      <c r="A491" s="2">
        <v>44861</v>
      </c>
      <c r="B491" s="3" t="s">
        <v>365</v>
      </c>
      <c r="C491" s="4">
        <v>0</v>
      </c>
      <c r="D491" s="4">
        <v>4800000</v>
      </c>
      <c r="E491" s="4">
        <v>-1928065.84</v>
      </c>
    </row>
    <row r="492" spans="1:5" ht="15" customHeight="1" x14ac:dyDescent="0.25">
      <c r="A492" s="2">
        <v>44861</v>
      </c>
      <c r="B492" s="3" t="s">
        <v>360</v>
      </c>
      <c r="C492" s="4">
        <v>0</v>
      </c>
      <c r="D492" s="4">
        <v>43960</v>
      </c>
      <c r="E492" s="4">
        <v>-1884105.84</v>
      </c>
    </row>
    <row r="493" spans="1:5" ht="15" customHeight="1" x14ac:dyDescent="0.25">
      <c r="A493" s="2">
        <v>44861</v>
      </c>
      <c r="B493" s="3" t="s">
        <v>360</v>
      </c>
      <c r="C493" s="4">
        <v>0</v>
      </c>
      <c r="D493" s="4">
        <v>153406.70000000001</v>
      </c>
      <c r="E493" s="4">
        <v>-1730699.14</v>
      </c>
    </row>
    <row r="494" spans="1:5" ht="15" customHeight="1" x14ac:dyDescent="0.25">
      <c r="A494" s="2">
        <v>44861</v>
      </c>
      <c r="B494" s="3" t="s">
        <v>360</v>
      </c>
      <c r="C494" s="4">
        <v>0</v>
      </c>
      <c r="D494" s="4">
        <v>157326.43</v>
      </c>
      <c r="E494" s="4">
        <v>-1573372.71</v>
      </c>
    </row>
    <row r="495" spans="1:5" ht="15" customHeight="1" x14ac:dyDescent="0.25">
      <c r="A495" s="2">
        <v>44861</v>
      </c>
      <c r="B495" s="3" t="s">
        <v>14</v>
      </c>
      <c r="C495" s="4">
        <v>2128.16</v>
      </c>
      <c r="D495" s="4">
        <v>0</v>
      </c>
      <c r="E495" s="4">
        <v>-1575500.87</v>
      </c>
    </row>
    <row r="496" spans="1:5" ht="15" customHeight="1" x14ac:dyDescent="0.25">
      <c r="A496" s="2">
        <v>44861</v>
      </c>
      <c r="B496" s="3" t="s">
        <v>359</v>
      </c>
      <c r="C496" s="4">
        <v>240000</v>
      </c>
      <c r="D496" s="4">
        <v>0</v>
      </c>
      <c r="E496" s="4">
        <v>-1815500.87</v>
      </c>
    </row>
    <row r="497" spans="1:5" ht="15" customHeight="1" x14ac:dyDescent="0.25">
      <c r="A497" s="2">
        <v>44861</v>
      </c>
      <c r="B497" s="3" t="s">
        <v>13</v>
      </c>
      <c r="C497" s="4">
        <v>1440</v>
      </c>
      <c r="D497" s="4">
        <v>0</v>
      </c>
      <c r="E497" s="4">
        <v>-1816940.87</v>
      </c>
    </row>
    <row r="498" spans="1:5" ht="15" customHeight="1" x14ac:dyDescent="0.25">
      <c r="A498" s="2">
        <v>44862</v>
      </c>
      <c r="B498" s="3" t="s">
        <v>359</v>
      </c>
      <c r="C498" s="4">
        <v>256013.39</v>
      </c>
      <c r="D498" s="4">
        <v>0</v>
      </c>
      <c r="E498" s="4">
        <v>-2072954.26</v>
      </c>
    </row>
    <row r="499" spans="1:5" ht="15" customHeight="1" x14ac:dyDescent="0.25">
      <c r="A499" s="2">
        <v>44862</v>
      </c>
      <c r="B499" s="3" t="s">
        <v>359</v>
      </c>
      <c r="C499" s="4">
        <v>378654.4</v>
      </c>
      <c r="D499" s="4">
        <v>0</v>
      </c>
      <c r="E499" s="4">
        <v>-2451608.66</v>
      </c>
    </row>
    <row r="500" spans="1:5" ht="15" customHeight="1" x14ac:dyDescent="0.25">
      <c r="A500" s="2">
        <v>44862</v>
      </c>
      <c r="B500" s="3" t="s">
        <v>359</v>
      </c>
      <c r="C500" s="4">
        <v>421241</v>
      </c>
      <c r="D500" s="4">
        <v>0</v>
      </c>
      <c r="E500" s="4">
        <v>-2872849.66</v>
      </c>
    </row>
    <row r="501" spans="1:5" ht="15" customHeight="1" x14ac:dyDescent="0.25">
      <c r="A501" s="2">
        <v>44862</v>
      </c>
      <c r="B501" s="3" t="s">
        <v>359</v>
      </c>
      <c r="C501" s="4">
        <v>456834</v>
      </c>
      <c r="D501" s="4">
        <v>0</v>
      </c>
      <c r="E501" s="4">
        <v>-3329683.66</v>
      </c>
    </row>
    <row r="502" spans="1:5" ht="15" customHeight="1" x14ac:dyDescent="0.25">
      <c r="A502" s="2">
        <v>44862</v>
      </c>
      <c r="B502" s="3" t="s">
        <v>359</v>
      </c>
      <c r="C502" s="4">
        <v>500000</v>
      </c>
      <c r="D502" s="4">
        <v>0</v>
      </c>
      <c r="E502" s="4">
        <v>-3829683.66</v>
      </c>
    </row>
    <row r="503" spans="1:5" ht="15" customHeight="1" x14ac:dyDescent="0.25">
      <c r="A503" s="2">
        <v>44862</v>
      </c>
      <c r="B503" s="3" t="s">
        <v>359</v>
      </c>
      <c r="C503" s="4">
        <v>750000</v>
      </c>
      <c r="D503" s="4">
        <v>0</v>
      </c>
      <c r="E503" s="4">
        <v>-4579683.66</v>
      </c>
    </row>
    <row r="504" spans="1:5" ht="15" customHeight="1" x14ac:dyDescent="0.25">
      <c r="A504" s="2">
        <v>44862</v>
      </c>
      <c r="B504" s="3" t="s">
        <v>359</v>
      </c>
      <c r="C504" s="4">
        <v>67760</v>
      </c>
      <c r="D504" s="4">
        <v>0</v>
      </c>
      <c r="E504" s="4">
        <v>-4647443.66</v>
      </c>
    </row>
    <row r="505" spans="1:5" ht="15" customHeight="1" x14ac:dyDescent="0.25">
      <c r="A505" s="2">
        <v>44862</v>
      </c>
      <c r="B505" s="3" t="s">
        <v>368</v>
      </c>
      <c r="C505" s="4">
        <v>0</v>
      </c>
      <c r="D505" s="4">
        <v>3100000</v>
      </c>
      <c r="E505" s="4">
        <v>-1547443.66</v>
      </c>
    </row>
    <row r="506" spans="1:5" ht="15" customHeight="1" x14ac:dyDescent="0.25">
      <c r="A506" s="2">
        <v>44862</v>
      </c>
      <c r="B506" s="3" t="s">
        <v>360</v>
      </c>
      <c r="C506" s="4">
        <v>0</v>
      </c>
      <c r="D506" s="4">
        <v>762542</v>
      </c>
      <c r="E506" s="4">
        <v>-784901.66</v>
      </c>
    </row>
    <row r="507" spans="1:5" ht="15" customHeight="1" x14ac:dyDescent="0.25">
      <c r="A507" s="2">
        <v>44862</v>
      </c>
      <c r="B507" s="3" t="s">
        <v>359</v>
      </c>
      <c r="C507" s="4">
        <v>250000</v>
      </c>
      <c r="D507" s="4">
        <v>0</v>
      </c>
      <c r="E507" s="4">
        <v>-1034901.66</v>
      </c>
    </row>
    <row r="508" spans="1:5" ht="15" customHeight="1" x14ac:dyDescent="0.25">
      <c r="A508" s="2">
        <v>44862</v>
      </c>
      <c r="B508" s="3" t="s">
        <v>361</v>
      </c>
      <c r="C508" s="4">
        <v>315</v>
      </c>
      <c r="D508" s="4">
        <v>0</v>
      </c>
      <c r="E508" s="4">
        <v>-1035216.66</v>
      </c>
    </row>
    <row r="509" spans="1:5" ht="15" customHeight="1" x14ac:dyDescent="0.25">
      <c r="A509" s="2">
        <v>44862</v>
      </c>
      <c r="B509" s="3" t="s">
        <v>70</v>
      </c>
      <c r="C509" s="4">
        <v>66.150000000000006</v>
      </c>
      <c r="D509" s="4">
        <v>0</v>
      </c>
      <c r="E509" s="4">
        <v>-1035282.81</v>
      </c>
    </row>
    <row r="510" spans="1:5" ht="15" customHeight="1" x14ac:dyDescent="0.25">
      <c r="A510" s="2">
        <v>44862</v>
      </c>
      <c r="B510" s="3" t="s">
        <v>359</v>
      </c>
      <c r="C510" s="4">
        <v>181500</v>
      </c>
      <c r="D510" s="4">
        <v>0</v>
      </c>
      <c r="E510" s="4">
        <v>-1216782.81</v>
      </c>
    </row>
    <row r="511" spans="1:5" ht="15" customHeight="1" x14ac:dyDescent="0.25">
      <c r="A511" s="2">
        <v>44862</v>
      </c>
      <c r="B511" s="3" t="s">
        <v>361</v>
      </c>
      <c r="C511" s="4">
        <v>315</v>
      </c>
      <c r="D511" s="4">
        <v>0</v>
      </c>
      <c r="E511" s="4">
        <v>-1217097.81</v>
      </c>
    </row>
    <row r="512" spans="1:5" ht="15" customHeight="1" x14ac:dyDescent="0.25">
      <c r="A512" s="2">
        <v>44862</v>
      </c>
      <c r="B512" s="3" t="s">
        <v>70</v>
      </c>
      <c r="C512" s="4">
        <v>66.150000000000006</v>
      </c>
      <c r="D512" s="4">
        <v>0</v>
      </c>
      <c r="E512" s="4">
        <v>-1217163.96</v>
      </c>
    </row>
    <row r="513" spans="1:5" ht="15" customHeight="1" x14ac:dyDescent="0.25">
      <c r="A513" s="2">
        <v>44862</v>
      </c>
      <c r="B513" s="3" t="s">
        <v>359</v>
      </c>
      <c r="C513" s="4">
        <v>230000.03</v>
      </c>
      <c r="D513" s="4">
        <v>0</v>
      </c>
      <c r="E513" s="4">
        <v>-1447163.99</v>
      </c>
    </row>
    <row r="514" spans="1:5" ht="15" customHeight="1" x14ac:dyDescent="0.25">
      <c r="A514" s="2">
        <v>44862</v>
      </c>
      <c r="B514" s="3" t="s">
        <v>361</v>
      </c>
      <c r="C514" s="4">
        <v>315</v>
      </c>
      <c r="D514" s="4">
        <v>0</v>
      </c>
      <c r="E514" s="4">
        <v>-1447478.99</v>
      </c>
    </row>
    <row r="515" spans="1:5" ht="15" customHeight="1" x14ac:dyDescent="0.25">
      <c r="A515" s="2">
        <v>44862</v>
      </c>
      <c r="B515" s="3" t="s">
        <v>70</v>
      </c>
      <c r="C515" s="4">
        <v>66.150000000000006</v>
      </c>
      <c r="D515" s="4">
        <v>0</v>
      </c>
      <c r="E515" s="4">
        <v>-1447545.14</v>
      </c>
    </row>
    <row r="516" spans="1:5" ht="15" customHeight="1" x14ac:dyDescent="0.25">
      <c r="A516" s="2">
        <v>44862</v>
      </c>
      <c r="B516" s="3" t="s">
        <v>359</v>
      </c>
      <c r="C516" s="4">
        <v>27946.76</v>
      </c>
      <c r="D516" s="4">
        <v>0</v>
      </c>
      <c r="E516" s="4">
        <v>-1475491.9</v>
      </c>
    </row>
    <row r="517" spans="1:5" ht="15" customHeight="1" x14ac:dyDescent="0.25">
      <c r="A517" s="2">
        <v>44862</v>
      </c>
      <c r="B517" s="3" t="s">
        <v>361</v>
      </c>
      <c r="C517" s="4">
        <v>315</v>
      </c>
      <c r="D517" s="4">
        <v>0</v>
      </c>
      <c r="E517" s="4">
        <v>-1475806.9</v>
      </c>
    </row>
    <row r="518" spans="1:5" ht="15" customHeight="1" x14ac:dyDescent="0.25">
      <c r="A518" s="2">
        <v>44862</v>
      </c>
      <c r="B518" s="3" t="s">
        <v>70</v>
      </c>
      <c r="C518" s="4">
        <v>66.150000000000006</v>
      </c>
      <c r="D518" s="4">
        <v>0</v>
      </c>
      <c r="E518" s="4">
        <v>-1475873.05</v>
      </c>
    </row>
    <row r="519" spans="1:5" ht="15" customHeight="1" x14ac:dyDescent="0.25">
      <c r="A519" s="2">
        <v>44862</v>
      </c>
      <c r="B519" s="3" t="s">
        <v>359</v>
      </c>
      <c r="C519" s="4">
        <v>123400</v>
      </c>
      <c r="D519" s="4">
        <v>0</v>
      </c>
      <c r="E519" s="4">
        <v>-1599273.05</v>
      </c>
    </row>
    <row r="520" spans="1:5" ht="15" customHeight="1" x14ac:dyDescent="0.25">
      <c r="A520" s="2">
        <v>44862</v>
      </c>
      <c r="B520" s="3" t="s">
        <v>361</v>
      </c>
      <c r="C520" s="4">
        <v>315</v>
      </c>
      <c r="D520" s="4">
        <v>0</v>
      </c>
      <c r="E520" s="4">
        <v>-1599588.05</v>
      </c>
    </row>
    <row r="521" spans="1:5" ht="15" customHeight="1" x14ac:dyDescent="0.25">
      <c r="A521" s="2">
        <v>44862</v>
      </c>
      <c r="B521" s="3" t="s">
        <v>70</v>
      </c>
      <c r="C521" s="4">
        <v>66.150000000000006</v>
      </c>
      <c r="D521" s="4">
        <v>0</v>
      </c>
      <c r="E521" s="4">
        <v>-1599654.2</v>
      </c>
    </row>
    <row r="522" spans="1:5" ht="15" customHeight="1" x14ac:dyDescent="0.25">
      <c r="A522" s="2">
        <v>44862</v>
      </c>
      <c r="B522" s="3" t="s">
        <v>364</v>
      </c>
      <c r="C522" s="4">
        <v>65662</v>
      </c>
      <c r="D522" s="4">
        <v>0</v>
      </c>
      <c r="E522" s="4">
        <v>-1665316.2</v>
      </c>
    </row>
    <row r="523" spans="1:5" ht="15" customHeight="1" x14ac:dyDescent="0.25">
      <c r="A523" s="2">
        <v>44862</v>
      </c>
      <c r="B523" s="3" t="s">
        <v>364</v>
      </c>
      <c r="C523" s="4">
        <v>196668</v>
      </c>
      <c r="D523" s="4">
        <v>0</v>
      </c>
      <c r="E523" s="4">
        <v>-1861984.2</v>
      </c>
    </row>
    <row r="524" spans="1:5" ht="15" customHeight="1" x14ac:dyDescent="0.25">
      <c r="A524" s="2">
        <v>44862</v>
      </c>
      <c r="B524" s="3" t="s">
        <v>13</v>
      </c>
      <c r="C524" s="4">
        <v>6869.06</v>
      </c>
      <c r="D524" s="4">
        <v>0</v>
      </c>
      <c r="E524" s="4">
        <v>-1868853.26</v>
      </c>
    </row>
    <row r="525" spans="1:5" ht="15" customHeight="1" x14ac:dyDescent="0.25">
      <c r="A525" s="2">
        <v>44862</v>
      </c>
      <c r="B525" s="3" t="s">
        <v>14</v>
      </c>
      <c r="C525" s="4">
        <v>4575.25</v>
      </c>
      <c r="D525" s="4">
        <v>0</v>
      </c>
      <c r="E525" s="4">
        <v>-1873428.51</v>
      </c>
    </row>
    <row r="526" spans="1:5" ht="15" customHeight="1" x14ac:dyDescent="0.25">
      <c r="A526" s="2">
        <v>44862</v>
      </c>
      <c r="B526" s="3" t="s">
        <v>359</v>
      </c>
      <c r="C526" s="4">
        <v>390000</v>
      </c>
      <c r="D526" s="4">
        <v>0</v>
      </c>
      <c r="E526" s="4">
        <v>-2263428.5099999998</v>
      </c>
    </row>
    <row r="527" spans="1:5" ht="15" customHeight="1" x14ac:dyDescent="0.25">
      <c r="A527" s="2">
        <v>44865</v>
      </c>
      <c r="B527" s="3" t="s">
        <v>359</v>
      </c>
      <c r="C527" s="4">
        <v>114950</v>
      </c>
      <c r="D527" s="4">
        <v>0</v>
      </c>
      <c r="E527" s="4">
        <v>-2378378.5099999998</v>
      </c>
    </row>
    <row r="528" spans="1:5" ht="15" customHeight="1" x14ac:dyDescent="0.25">
      <c r="A528" s="2">
        <v>44865</v>
      </c>
      <c r="B528" s="3" t="s">
        <v>359</v>
      </c>
      <c r="C528" s="4">
        <v>180000</v>
      </c>
      <c r="D528" s="4">
        <v>0</v>
      </c>
      <c r="E528" s="4">
        <v>-2558378.5099999998</v>
      </c>
    </row>
    <row r="529" spans="1:6" ht="15" customHeight="1" x14ac:dyDescent="0.25">
      <c r="A529" s="2">
        <v>44865</v>
      </c>
      <c r="B529" s="3" t="s">
        <v>359</v>
      </c>
      <c r="C529" s="4">
        <v>357400</v>
      </c>
      <c r="D529" s="4">
        <v>0</v>
      </c>
      <c r="E529" s="4">
        <v>-2915778.51</v>
      </c>
    </row>
    <row r="530" spans="1:6" ht="15" customHeight="1" x14ac:dyDescent="0.25">
      <c r="A530" s="2">
        <v>44865</v>
      </c>
      <c r="B530" s="3" t="s">
        <v>359</v>
      </c>
      <c r="C530" s="4">
        <v>422483.97</v>
      </c>
      <c r="D530" s="4">
        <v>0</v>
      </c>
      <c r="E530" s="4">
        <v>-3338262.48</v>
      </c>
    </row>
    <row r="531" spans="1:6" ht="15" customHeight="1" x14ac:dyDescent="0.25">
      <c r="A531" s="2">
        <v>44865</v>
      </c>
      <c r="B531" s="3" t="s">
        <v>359</v>
      </c>
      <c r="C531" s="4">
        <v>424000</v>
      </c>
      <c r="D531" s="4">
        <v>0</v>
      </c>
      <c r="E531" s="4">
        <v>-3762262.48</v>
      </c>
    </row>
    <row r="532" spans="1:6" ht="15" customHeight="1" x14ac:dyDescent="0.25">
      <c r="A532" s="2">
        <v>44865</v>
      </c>
      <c r="B532" s="3" t="s">
        <v>359</v>
      </c>
      <c r="C532" s="4">
        <v>500000</v>
      </c>
      <c r="D532" s="4">
        <v>0</v>
      </c>
      <c r="E532" s="4">
        <v>-4262262.4800000004</v>
      </c>
    </row>
    <row r="533" spans="1:6" ht="15" customHeight="1" x14ac:dyDescent="0.25">
      <c r="A533" s="2">
        <v>44865</v>
      </c>
      <c r="B533" s="3" t="s">
        <v>359</v>
      </c>
      <c r="C533" s="4">
        <v>500000</v>
      </c>
      <c r="D533" s="4">
        <v>0</v>
      </c>
      <c r="E533" s="4">
        <v>-4762262.4800000004</v>
      </c>
    </row>
    <row r="534" spans="1:6" ht="15" customHeight="1" x14ac:dyDescent="0.25">
      <c r="A534" s="2">
        <v>44865</v>
      </c>
      <c r="B534" s="3" t="s">
        <v>359</v>
      </c>
      <c r="C534" s="4">
        <v>500000</v>
      </c>
      <c r="D534" s="4">
        <v>0</v>
      </c>
      <c r="E534" s="4">
        <v>-5262262.4800000004</v>
      </c>
    </row>
    <row r="535" spans="1:6" ht="15" customHeight="1" x14ac:dyDescent="0.25">
      <c r="A535" s="2">
        <v>44865</v>
      </c>
      <c r="B535" s="3" t="s">
        <v>359</v>
      </c>
      <c r="C535" s="4">
        <v>500000</v>
      </c>
      <c r="D535" s="4">
        <v>0</v>
      </c>
      <c r="E535" s="4">
        <v>-5762262.4800000004</v>
      </c>
    </row>
    <row r="536" spans="1:6" ht="15" customHeight="1" x14ac:dyDescent="0.25">
      <c r="A536" s="2">
        <v>44865</v>
      </c>
      <c r="B536" s="3" t="s">
        <v>359</v>
      </c>
      <c r="C536" s="4">
        <v>586409</v>
      </c>
      <c r="D536" s="4">
        <v>0</v>
      </c>
      <c r="E536" s="4">
        <v>-6348671.4800000004</v>
      </c>
    </row>
    <row r="537" spans="1:6" ht="15" customHeight="1" x14ac:dyDescent="0.25">
      <c r="A537" s="2">
        <v>44865</v>
      </c>
      <c r="B537" s="3" t="s">
        <v>359</v>
      </c>
      <c r="C537" s="4">
        <v>595447.80000000005</v>
      </c>
      <c r="D537" s="4">
        <v>0</v>
      </c>
      <c r="E537" s="4">
        <v>-6944119.2800000003</v>
      </c>
    </row>
    <row r="538" spans="1:6" ht="15" customHeight="1" x14ac:dyDescent="0.25">
      <c r="A538" s="2">
        <v>44865</v>
      </c>
      <c r="B538" s="3" t="s">
        <v>359</v>
      </c>
      <c r="C538" s="4">
        <v>618000</v>
      </c>
      <c r="D538" s="4">
        <v>0</v>
      </c>
      <c r="E538" s="4">
        <v>-7562119.2800000003</v>
      </c>
    </row>
    <row r="539" spans="1:6" ht="15" customHeight="1" x14ac:dyDescent="0.25">
      <c r="A539" s="2">
        <v>44865</v>
      </c>
      <c r="B539" s="3" t="s">
        <v>359</v>
      </c>
      <c r="C539" s="4">
        <v>697118.17</v>
      </c>
      <c r="D539" s="4">
        <v>0</v>
      </c>
      <c r="E539" s="4">
        <v>-8259237.4500000002</v>
      </c>
    </row>
    <row r="540" spans="1:6" ht="15" customHeight="1" x14ac:dyDescent="0.25">
      <c r="A540" s="2">
        <v>44865</v>
      </c>
      <c r="B540" s="3" t="s">
        <v>359</v>
      </c>
      <c r="C540" s="4">
        <v>750000</v>
      </c>
      <c r="D540" s="4">
        <v>0</v>
      </c>
      <c r="E540" s="4">
        <v>-9009237.4499999993</v>
      </c>
    </row>
    <row r="541" spans="1:6" ht="15" customHeight="1" x14ac:dyDescent="0.25">
      <c r="A541" s="2">
        <v>44865</v>
      </c>
      <c r="B541" s="3" t="s">
        <v>359</v>
      </c>
      <c r="C541" s="4">
        <v>750000</v>
      </c>
      <c r="D541" s="4">
        <v>0</v>
      </c>
      <c r="E541" s="4">
        <v>-9759237.4499999993</v>
      </c>
    </row>
    <row r="542" spans="1:6" ht="15" customHeight="1" x14ac:dyDescent="0.25">
      <c r="A542" s="2">
        <v>44865</v>
      </c>
      <c r="B542" s="3" t="s">
        <v>366</v>
      </c>
      <c r="C542" s="4">
        <v>0</v>
      </c>
      <c r="D542" s="4">
        <v>8000000</v>
      </c>
      <c r="E542" s="4">
        <v>-1759237.45</v>
      </c>
    </row>
    <row r="543" spans="1:6" ht="15" customHeight="1" x14ac:dyDescent="0.25">
      <c r="A543" s="2">
        <v>44865</v>
      </c>
      <c r="B543" s="3" t="s">
        <v>13</v>
      </c>
      <c r="C543" s="4">
        <v>689.7</v>
      </c>
      <c r="D543" s="4">
        <v>0</v>
      </c>
      <c r="E543" s="16">
        <v>-1759927.15</v>
      </c>
      <c r="F543" t="s">
        <v>377</v>
      </c>
    </row>
  </sheetData>
  <autoFilter ref="A1:E54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Extractos gali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Pajón</dc:creator>
  <cp:lastModifiedBy>More</cp:lastModifiedBy>
  <dcterms:created xsi:type="dcterms:W3CDTF">2022-11-08T13:46:01Z</dcterms:created>
  <dcterms:modified xsi:type="dcterms:W3CDTF">2022-11-10T10:56:55Z</dcterms:modified>
</cp:coreProperties>
</file>