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<sst xmlns="http://schemas.openxmlformats.org/spreadsheetml/2006/main" count="647" uniqueCount="104">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</sst>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D41" sqref="D41:D4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0.1096762736333854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>
        <v>45177</v>
      </c>
      <c r="F36" s="5">
        <v>94007.44</v>
      </c>
      <c r="G36" s="7"/>
      <c r="H36" s="74">
        <f t="shared" si="2"/>
        <v>45139</v>
      </c>
      <c r="I36" s="37">
        <f t="shared" si="3"/>
        <v>9805.8434987911915</v>
      </c>
      <c r="J36" s="38">
        <f t="shared" si="4"/>
        <v>0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>
        <v>45153</v>
      </c>
      <c r="F37" s="5">
        <v>68220.88</v>
      </c>
      <c r="G37" s="7"/>
      <c r="H37" s="74">
        <f t="shared" si="2"/>
        <v>45108</v>
      </c>
      <c r="I37" s="37">
        <f t="shared" si="3"/>
        <v>7117.8404299896674</v>
      </c>
      <c r="J37" s="38">
        <f t="shared" si="4"/>
        <v>0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>
        <v>90102.76</v>
      </c>
      <c r="D38" s="36">
        <v>9660.0610800100021</v>
      </c>
      <c r="E38" s="8">
        <v>45180</v>
      </c>
      <c r="F38" s="5">
        <v>90102.76</v>
      </c>
      <c r="G38" s="7"/>
      <c r="H38" s="74">
        <f t="shared" si="2"/>
        <v>45139</v>
      </c>
      <c r="I38" s="37">
        <f t="shared" si="3"/>
        <v>9660.0610800100021</v>
      </c>
      <c r="J38" s="38">
        <f t="shared" si="4"/>
        <v>0</v>
      </c>
      <c r="N38" s="2"/>
      <c r="O38" s="13">
        <f t="shared" si="8"/>
        <v>0.10721160017750847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9660.0610800100021</v>
      </c>
    </row>
    <row r="39" spans="2:19">
      <c r="B39" s="32">
        <v>45170</v>
      </c>
      <c r="C39" s="35">
        <v>104624.08</v>
      </c>
      <c r="D39" s="36">
        <v>10943.338926630004</v>
      </c>
      <c r="E39" s="8">
        <v>45208</v>
      </c>
      <c r="F39" s="5">
        <v>104624.08</v>
      </c>
      <c r="G39" s="7"/>
      <c r="H39" s="74">
        <f t="shared" si="2"/>
        <v>45170</v>
      </c>
      <c r="I39" s="37">
        <f t="shared" si="3"/>
        <v>10943.338926630004</v>
      </c>
      <c r="J39" s="38">
        <f t="shared" si="4"/>
        <v>0</v>
      </c>
      <c r="N39" s="2"/>
      <c r="O39" s="13">
        <f t="shared" si="8"/>
        <v>0.1045967517863001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10943.338926630004</v>
      </c>
    </row>
    <row r="40" spans="2:19">
      <c r="B40" s="32">
        <v>45200</v>
      </c>
      <c r="C40" s="35">
        <v>79906.980825374587</v>
      </c>
      <c r="D40" s="36">
        <v>9048.0492436840013</v>
      </c>
      <c r="E40" s="8">
        <v>45251</v>
      </c>
      <c r="F40" s="5">
        <v>79906.98</v>
      </c>
      <c r="G40" s="7"/>
      <c r="H40" s="74">
        <f t="shared" si="2"/>
        <v>45231</v>
      </c>
      <c r="I40" s="37">
        <f t="shared" si="3"/>
        <v>9048.0491502249588</v>
      </c>
      <c r="J40" s="38">
        <f t="shared" si="4"/>
        <v>8.2537459093146026E-4</v>
      </c>
      <c r="N40" s="2"/>
      <c r="O40" s="13">
        <f t="shared" si="8"/>
        <v>0.11323227520580754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9048.0492436840013</v>
      </c>
    </row>
    <row r="41" spans="2:19">
      <c r="B41" s="32">
        <v>45231</v>
      </c>
      <c r="C41" s="35">
        <v>113000.95</v>
      </c>
      <c r="D41" s="36">
        <v>12822.683103420672</v>
      </c>
      <c r="E41" s="8">
        <v>45299</v>
      </c>
      <c r="F41" s="5">
        <v>113000.95</v>
      </c>
      <c r="G41" s="7"/>
      <c r="H41" s="74">
        <f t="shared" si="2"/>
        <v>45261</v>
      </c>
      <c r="I41" s="37">
        <f t="shared" si="3"/>
        <v>12822.683103420672</v>
      </c>
      <c r="J41" s="38">
        <f t="shared" si="4"/>
        <v>0</v>
      </c>
      <c r="N41" s="2"/>
      <c r="O41" s="13">
        <f t="shared" si="8"/>
        <v>0.11347411772574188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12822.683103420672</v>
      </c>
    </row>
    <row r="42" spans="2:19">
      <c r="B42" s="32">
        <v>45261</v>
      </c>
      <c r="C42" s="35">
        <v>186443.91</v>
      </c>
      <c r="D42" s="36">
        <v>21177.973408940343</v>
      </c>
      <c r="E42" s="8">
        <v>45306</v>
      </c>
      <c r="F42" s="5">
        <v>186443.91</v>
      </c>
      <c r="G42" s="7"/>
      <c r="H42" s="74">
        <f t="shared" si="2"/>
        <v>45261</v>
      </c>
      <c r="I42" s="37">
        <f t="shared" si="3"/>
        <v>21177.973408940343</v>
      </c>
      <c r="J42" s="38">
        <f t="shared" si="4"/>
        <v>0</v>
      </c>
      <c r="N42" s="2"/>
      <c r="O42" s="13">
        <f t="shared" si="8"/>
        <v>0.11358897916773115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21177.973408940343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63" sqref="A63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O12" sqref="O1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45261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A4" sqref="A4:E8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45261</v>
      </c>
      <c r="C7" s="29">
        <f>SUMIF(SUSS!H:H,'Control de pagos'!K1,SUSS!I:I)</f>
        <v>34000.656512361013</v>
      </c>
      <c r="D7" s="29">
        <f>'Control de pagos'!K2</f>
        <v>0</v>
      </c>
      <c r="E7" s="42">
        <f>C7+D7</f>
        <v>34000.656512361013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2024-01-15T14:12:43Z</dcterms:modified>
</cp:coreProperties>
</file>