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<sst xmlns="http://schemas.openxmlformats.org/spreadsheetml/2006/main" count="252" uniqueCount="76">
  <si>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</si>
  <si>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</si>
  <si>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</si>
  <si>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</si>
  <si>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</si>
  <si>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</si>
  <si>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</si>
  <si>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</si>
  <si>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</si>
  <si>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</si>
  <si>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</si>
  <si>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</si>
  <si>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</si>
  <si>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</si>
  <si>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</si>
  <si>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</si>
  <si>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</si>
  <si>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</si>
  <si>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</si>
  <si>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</si>
  <si>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</si>
  <si>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</si>
  <si>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</si>
  <si>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</si>
  <si>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</si>
  <si>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</si>
  <si>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</si>
  <si>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</si>
  <si>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</si>
  <si>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</si>
  <si>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</si>
  <si>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</si>
  <si>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</si>
  <si>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</si>
  <si>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</si>
  <si>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</si>
  <si>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</si>
  <si>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</si>
  <si>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</si>
  <si>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</si>
  <si>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</si>
  <si>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</si>
  <si>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</si>
  <si>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</si>
  <si>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</si>
  <si>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</si>
  <si>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</si>
  <si>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</si>
  <si>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</si>
  <si>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</si>
  <si>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</si>
  <si>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</si>
  <si>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</si>
  <si>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</si>
  <si>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</si>
  <si>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</si>
  <si>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</si>
  <si>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</si>
  <si>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</si>
  <si>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</si>
  <si>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</si>
  <si>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</si>
  <si>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</si>
  <si>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</si>
  <si>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</si>
  <si>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</si>
  <si>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</si>
  <si>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</si>
  <si>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</si>
  <si>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</si>
  <si>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</si>
  <si>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</si>
  <si>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</si>
  <si>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</si>
  <si>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</si>
  <si>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WALTER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</si>
</sst>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E8" sqref="E8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0.11319622052034202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>
        <v>35047.339999999997</v>
      </c>
      <c r="D6" s="35">
        <v>3715.2196284054057</v>
      </c>
      <c r="E6" s="7">
        <v>44926</v>
      </c>
      <c r="F6" s="5">
        <v>35047.339999999997</v>
      </c>
      <c r="G6" s="6"/>
      <c r="H6" s="73">
        <f t="shared" si="2"/>
        <v>44896</v>
      </c>
      <c r="I6" s="36">
        <f t="shared" si="3"/>
        <v>3715.2196284054057</v>
      </c>
      <c r="J6" s="37">
        <f t="shared" si="4"/>
        <v>0</v>
      </c>
      <c r="K6" s="3"/>
      <c r="L6" s="3"/>
      <c r="M6" s="3"/>
      <c r="N6" s="27"/>
      <c r="O6" s="12">
        <f t="shared" si="5"/>
        <v>0.10600575188888532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3715.2196284054057</v>
      </c>
    </row>
    <row r="7" spans="2:19" x14ac:dyDescent="0.25">
      <c r="B7" s="31">
        <v>44927</v>
      </c>
      <c r="C7" s="34">
        <v>25284.07</v>
      </c>
      <c r="D7" s="35">
        <v>3444.2386244873878</v>
      </c>
      <c r="E7" s="7">
        <v>44985</v>
      </c>
      <c r="F7" s="5">
        <v>25284.07</v>
      </c>
      <c r="G7" s="6"/>
      <c r="H7" s="73">
        <f t="shared" si="2"/>
        <v>44958</v>
      </c>
      <c r="I7" s="36">
        <f t="shared" si="3"/>
        <v>3444.2386244873878</v>
      </c>
      <c r="J7" s="37">
        <f t="shared" si="4"/>
        <v>0</v>
      </c>
      <c r="K7" s="3"/>
      <c r="L7" s="3"/>
      <c r="M7" s="3"/>
      <c r="N7" s="27"/>
      <c r="O7" s="12">
        <f t="shared" si="5"/>
        <v>0.13622168521473749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3444.2386244873878</v>
      </c>
    </row>
    <row r="8" spans="2:19" x14ac:dyDescent="0.25">
      <c r="B8" s="31">
        <v>44958</v>
      </c>
      <c r="C8" s="34">
        <v>14185.45</v>
      </c>
      <c r="D8" s="35">
        <v>1424.6645969342344</v>
      </c>
      <c r="E8" s="7"/>
      <c r="F8" s="5"/>
      <c r="G8" s="6"/>
      <c r="H8" s="73" t="str">
        <f t="shared" si="2"/>
        <v/>
      </c>
      <c r="I8" s="36">
        <f t="shared" si="3"/>
        <v>0</v>
      </c>
      <c r="J8" s="37">
        <f t="shared" si="4"/>
        <v>14185.45</v>
      </c>
      <c r="K8" s="3"/>
      <c r="L8" s="3"/>
      <c r="M8" s="3"/>
      <c r="N8" s="27"/>
      <c r="O8" s="12">
        <f t="shared" si="5"/>
        <v>0.10043139956323094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1424.6645969342344</v>
      </c>
    </row>
    <row r="9" spans="2:19" x14ac:dyDescent="0.25">
      <c r="B9" s="31">
        <v>44986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0</v>
      </c>
    </row>
    <row r="10" spans="2:19" x14ac:dyDescent="0.25">
      <c r="B10" s="31">
        <v>45017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0</v>
      </c>
    </row>
    <row r="11" spans="2:19" x14ac:dyDescent="0.25">
      <c r="B11" s="31">
        <v>45047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0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44958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8" t="s">
        <v>75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44958</v>
      </c>
      <c r="C7" s="28">
        <f>SUMIF(SUSS!H:H,'Control de pagos'!K1,SUSS!I:I)</f>
        <v>3444.2386244873878</v>
      </c>
      <c r="D7" s="28">
        <f>'Control de pagos'!K2</f>
        <v>0</v>
      </c>
      <c r="E7" s="41">
        <f>C7+D7</f>
        <v>3444.2386244873878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2023-03-14T12:50:52Z</dcterms:modified>
</cp:coreProperties>
</file>