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165" windowWidth="10005" windowHeight="694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mes!$A$1:$F$30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30" i="2" l="1"/>
  <c r="F16" i="2" l="1"/>
  <c r="D29" i="2" s="1"/>
  <c r="E29" i="2" s="1"/>
  <c r="D17" i="2"/>
  <c r="E17" i="2"/>
  <c r="C17" i="2"/>
  <c r="F8" i="2" l="1"/>
  <c r="F11" i="2"/>
  <c r="D24" i="2" s="1"/>
  <c r="E24" i="2" s="1"/>
  <c r="F12" i="2"/>
  <c r="D25" i="2" s="1"/>
  <c r="E25" i="2" s="1"/>
  <c r="F13" i="2"/>
  <c r="D26" i="2" s="1"/>
  <c r="E26" i="2" s="1"/>
  <c r="F14" i="2"/>
  <c r="D27" i="2" s="1"/>
  <c r="E27" i="2" s="1"/>
  <c r="F15" i="2"/>
  <c r="D28" i="2" s="1"/>
  <c r="E28" i="2" s="1"/>
  <c r="F9" i="2"/>
  <c r="D22" i="2" s="1"/>
  <c r="E22" i="2" s="1"/>
  <c r="F10" i="2"/>
  <c r="D23" i="2" s="1"/>
  <c r="E23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7" i="2" l="1"/>
  <c r="D21" i="2"/>
  <c r="D30" i="2" s="1"/>
  <c r="E21" i="2" l="1"/>
  <c r="E3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<sst xmlns="http://schemas.openxmlformats.org/spreadsheetml/2006/main" count="589" uniqueCount="115">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</sst>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2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  <xf numFmtId="0" fontId="31" fillId="0" borderId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rmal 2 2" xfId="43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30"/>
  <sheetViews>
    <sheetView showGridLines="0" showZeros="0" tabSelected="1" zoomScaleNormal="100" workbookViewId="0">
      <selection activeCell="H20" sqref="H20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7"/>
      <c r="E5" s="40">
        <v>44896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29" t="s">
        <v>106</v>
      </c>
      <c r="G7" s="230" t="s">
        <v>111</v>
      </c>
      <c r="H7" s="23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118211.26</v>
      </c>
      <c r="D8" s="218">
        <v>64550.17</v>
      </c>
      <c r="E8" s="219">
        <v>-25415.43</v>
      </c>
      <c r="F8" s="224">
        <f t="shared" ref="F8:F16" si="0">+C8+D8+E8</f>
        <v>157346</v>
      </c>
      <c r="G8" s="233"/>
      <c r="H8" s="23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168676.9</v>
      </c>
      <c r="D9" s="218">
        <v>57495.64</v>
      </c>
      <c r="E9" s="100">
        <v>-36265.54</v>
      </c>
      <c r="F9" s="224">
        <f t="shared" si="0"/>
        <v>189906.99999999997</v>
      </c>
      <c r="G9" s="231">
        <v>7000</v>
      </c>
      <c r="H9" s="232">
        <v>1</v>
      </c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174573.67</v>
      </c>
      <c r="D10" s="218">
        <v>59055.67</v>
      </c>
      <c r="E10" s="218">
        <v>-37533.339999999997</v>
      </c>
      <c r="F10" s="224">
        <f t="shared" si="0"/>
        <v>196096.00000000003</v>
      </c>
      <c r="G10" s="231">
        <v>7190</v>
      </c>
      <c r="H10" s="232">
        <v>2</v>
      </c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165768.04</v>
      </c>
      <c r="D11" s="100">
        <v>60534.080000000002</v>
      </c>
      <c r="E11" s="219">
        <v>-35640.120000000003</v>
      </c>
      <c r="F11" s="224">
        <f t="shared" si="0"/>
        <v>190662</v>
      </c>
      <c r="G11" s="232">
        <v>7370</v>
      </c>
      <c r="H11" s="232">
        <v>0</v>
      </c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164453.87</v>
      </c>
      <c r="D12" s="100">
        <v>59220.73</v>
      </c>
      <c r="E12" s="219">
        <v>-35357.599999999999</v>
      </c>
      <c r="F12" s="224">
        <f t="shared" si="0"/>
        <v>188317</v>
      </c>
      <c r="G12" s="231">
        <v>7210</v>
      </c>
      <c r="H12" s="232">
        <v>0</v>
      </c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167541.87</v>
      </c>
      <c r="D13" s="100">
        <v>59022.65</v>
      </c>
      <c r="E13" s="219">
        <v>-36021.519999999997</v>
      </c>
      <c r="F13" s="224">
        <f t="shared" si="0"/>
        <v>190543</v>
      </c>
      <c r="G13" s="231">
        <v>7186</v>
      </c>
      <c r="H13" s="232">
        <v>0</v>
      </c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>
        <v>175947.16</v>
      </c>
      <c r="D14" s="100">
        <v>66013.47</v>
      </c>
      <c r="E14" s="219">
        <v>-37828.629999999997</v>
      </c>
      <c r="F14" s="224">
        <f t="shared" si="0"/>
        <v>204132</v>
      </c>
      <c r="G14" s="231">
        <v>7800</v>
      </c>
      <c r="H14" s="235">
        <v>0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x14ac:dyDescent="0.2">
      <c r="A15" s="42" t="s">
        <v>101</v>
      </c>
      <c r="B15" s="110" t="s">
        <v>102</v>
      </c>
      <c r="C15" s="100">
        <v>167006.82999999999</v>
      </c>
      <c r="D15" s="100">
        <v>57495.62</v>
      </c>
      <c r="E15" s="219">
        <v>-35906.449999999997</v>
      </c>
      <c r="F15" s="224">
        <f t="shared" si="0"/>
        <v>188596</v>
      </c>
      <c r="G15" s="231">
        <v>7000</v>
      </c>
      <c r="H15" s="235">
        <v>1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53" customFormat="1" ht="18" customHeight="1" thickBot="1" x14ac:dyDescent="0.3">
      <c r="A16" s="222" t="s">
        <v>113</v>
      </c>
      <c r="B16" s="236" t="s">
        <v>114</v>
      </c>
      <c r="C16" s="100">
        <v>117040.85</v>
      </c>
      <c r="D16" s="100">
        <v>64550.94</v>
      </c>
      <c r="E16" s="219">
        <v>-25163.79</v>
      </c>
      <c r="F16" s="224">
        <f t="shared" si="0"/>
        <v>156428</v>
      </c>
      <c r="G16" s="233"/>
      <c r="H16" s="234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12" ht="18" customHeight="1" thickBot="1" x14ac:dyDescent="0.25">
      <c r="A17" s="9"/>
      <c r="B17" s="9" t="s">
        <v>24</v>
      </c>
      <c r="C17" s="10">
        <f>SUM(C8:C16)</f>
        <v>1419220.4500000002</v>
      </c>
      <c r="D17" s="10">
        <f t="shared" ref="D17:F17" si="1">SUM(D8:D16)</f>
        <v>547938.97</v>
      </c>
      <c r="E17" s="10">
        <f t="shared" si="1"/>
        <v>-305132.42</v>
      </c>
      <c r="F17" s="10">
        <f t="shared" si="1"/>
        <v>1662027</v>
      </c>
      <c r="G17" s="20"/>
      <c r="H17" s="131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H19" s="20"/>
      <c r="I19" s="20"/>
      <c r="L19" s="20"/>
    </row>
    <row r="20" spans="1:12" ht="27" customHeight="1" x14ac:dyDescent="0.2">
      <c r="A20" s="163"/>
      <c r="B20" s="164"/>
      <c r="C20" s="165" t="s">
        <v>107</v>
      </c>
      <c r="D20" s="165" t="s">
        <v>108</v>
      </c>
      <c r="E20" s="226" t="s">
        <v>109</v>
      </c>
      <c r="G20" s="70"/>
      <c r="I20" s="20"/>
    </row>
    <row r="21" spans="1:12" s="53" customFormat="1" ht="18" customHeight="1" x14ac:dyDescent="0.2">
      <c r="A21" s="118" t="s">
        <v>87</v>
      </c>
      <c r="B21" s="43" t="s">
        <v>88</v>
      </c>
      <c r="C21" s="133">
        <v>157346</v>
      </c>
      <c r="D21" s="133">
        <f t="shared" ref="D21:D29" si="2">+F8</f>
        <v>157346</v>
      </c>
      <c r="E21" s="228">
        <f>+C21-D21</f>
        <v>0</v>
      </c>
      <c r="G21" s="59"/>
      <c r="I21" s="59"/>
    </row>
    <row r="22" spans="1:12" s="53" customFormat="1" ht="18" customHeight="1" x14ac:dyDescent="0.2">
      <c r="A22" s="118" t="s">
        <v>89</v>
      </c>
      <c r="B22" s="110" t="s">
        <v>90</v>
      </c>
      <c r="C22" s="133">
        <v>220579</v>
      </c>
      <c r="D22" s="133">
        <f t="shared" si="2"/>
        <v>189906.99999999997</v>
      </c>
      <c r="E22" s="228">
        <f t="shared" ref="E22:E29" si="3">+C22-D22</f>
        <v>30672.000000000029</v>
      </c>
      <c r="H22" s="59"/>
    </row>
    <row r="23" spans="1:12" s="53" customFormat="1" ht="18" customHeight="1" x14ac:dyDescent="0.2">
      <c r="A23" s="118" t="s">
        <v>91</v>
      </c>
      <c r="B23" s="110" t="s">
        <v>92</v>
      </c>
      <c r="C23" s="133">
        <v>301239</v>
      </c>
      <c r="D23" s="133">
        <f t="shared" si="2"/>
        <v>196096.00000000003</v>
      </c>
      <c r="E23" s="228">
        <f t="shared" si="3"/>
        <v>105142.99999999997</v>
      </c>
    </row>
    <row r="24" spans="1:12" s="53" customFormat="1" ht="18" customHeight="1" x14ac:dyDescent="0.2">
      <c r="A24" s="118" t="s">
        <v>93</v>
      </c>
      <c r="B24" s="110" t="s">
        <v>94</v>
      </c>
      <c r="C24" s="133">
        <v>286435</v>
      </c>
      <c r="D24" s="133">
        <f t="shared" si="2"/>
        <v>190662</v>
      </c>
      <c r="E24" s="228">
        <f t="shared" si="3"/>
        <v>95773</v>
      </c>
    </row>
    <row r="25" spans="1:12" s="53" customFormat="1" ht="18" customHeight="1" x14ac:dyDescent="0.2">
      <c r="A25" s="118" t="s">
        <v>95</v>
      </c>
      <c r="B25" s="110" t="s">
        <v>96</v>
      </c>
      <c r="C25" s="133">
        <v>380391</v>
      </c>
      <c r="D25" s="133">
        <f t="shared" si="2"/>
        <v>188317</v>
      </c>
      <c r="E25" s="228">
        <f t="shared" si="3"/>
        <v>192074</v>
      </c>
    </row>
    <row r="26" spans="1:12" s="53" customFormat="1" ht="18" customHeight="1" x14ac:dyDescent="0.2">
      <c r="A26" s="118" t="s">
        <v>97</v>
      </c>
      <c r="B26" s="110" t="s">
        <v>98</v>
      </c>
      <c r="C26" s="133">
        <v>319542</v>
      </c>
      <c r="D26" s="133">
        <f t="shared" si="2"/>
        <v>190543</v>
      </c>
      <c r="E26" s="228">
        <f t="shared" si="3"/>
        <v>128999</v>
      </c>
    </row>
    <row r="27" spans="1:12" s="53" customFormat="1" ht="18" customHeight="1" x14ac:dyDescent="0.2">
      <c r="A27" s="223" t="s">
        <v>99</v>
      </c>
      <c r="B27" s="77" t="s">
        <v>100</v>
      </c>
      <c r="C27" s="74">
        <v>204132</v>
      </c>
      <c r="D27" s="133">
        <f t="shared" si="2"/>
        <v>204132</v>
      </c>
      <c r="E27" s="228">
        <f t="shared" si="3"/>
        <v>0</v>
      </c>
    </row>
    <row r="28" spans="1:12" s="53" customFormat="1" ht="18" customHeight="1" x14ac:dyDescent="0.2">
      <c r="A28" s="42" t="s">
        <v>101</v>
      </c>
      <c r="B28" s="110" t="s">
        <v>102</v>
      </c>
      <c r="C28" s="74">
        <v>295171</v>
      </c>
      <c r="D28" s="133">
        <f t="shared" si="2"/>
        <v>188596</v>
      </c>
      <c r="E28" s="228">
        <f t="shared" si="3"/>
        <v>106575</v>
      </c>
    </row>
    <row r="29" spans="1:12" s="53" customFormat="1" ht="18" customHeight="1" x14ac:dyDescent="0.2">
      <c r="A29" s="222" t="s">
        <v>113</v>
      </c>
      <c r="B29" s="236" t="s">
        <v>114</v>
      </c>
      <c r="C29" s="74">
        <v>156428</v>
      </c>
      <c r="D29" s="133">
        <f t="shared" si="2"/>
        <v>156428</v>
      </c>
      <c r="E29" s="228">
        <f t="shared" si="3"/>
        <v>0</v>
      </c>
    </row>
    <row r="30" spans="1:12" ht="18" customHeight="1" thickBot="1" x14ac:dyDescent="0.25">
      <c r="A30" s="167"/>
      <c r="B30" s="168"/>
      <c r="C30" s="227">
        <f>SUM(C21:C29)</f>
        <v>2321263</v>
      </c>
      <c r="D30" s="227">
        <f t="shared" ref="D30:E30" si="4">SUM(D21:D29)</f>
        <v>1662027</v>
      </c>
      <c r="E30" s="225">
        <f t="shared" si="4"/>
        <v>659236</v>
      </c>
      <c r="H30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44896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44896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2023-01-04T20:37:47Z</dcterms:modified>
</cp:coreProperties>
</file>