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H84" i="6"/>
  <c r="H58" i="6"/>
  <c r="H32" i="6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<sst xmlns="http://schemas.openxmlformats.org/spreadsheetml/2006/main" count="306" uniqueCount="88">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</sst>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L23" sqref="L2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99" t="s">
        <v>31</v>
      </c>
      <c r="C2" s="101" t="s">
        <v>60</v>
      </c>
      <c r="D2" s="101" t="s">
        <v>61</v>
      </c>
      <c r="E2" s="99" t="s">
        <v>39</v>
      </c>
      <c r="F2" s="99" t="s">
        <v>58</v>
      </c>
      <c r="G2" s="99" t="s">
        <v>62</v>
      </c>
      <c r="H2" s="103" t="s">
        <v>34</v>
      </c>
      <c r="I2" s="97" t="s">
        <v>32</v>
      </c>
      <c r="J2" s="105" t="s">
        <v>59</v>
      </c>
      <c r="L2" s="93" t="s">
        <v>40</v>
      </c>
      <c r="M2" s="95">
        <v>0.12</v>
      </c>
      <c r="N2" s="9" t="s">
        <v>43</v>
      </c>
    </row>
    <row r="3" spans="2:19" ht="15.75" thickBot="1">
      <c r="B3" s="100"/>
      <c r="C3" s="102"/>
      <c r="D3" s="102"/>
      <c r="E3" s="100"/>
      <c r="F3" s="100"/>
      <c r="G3" s="100"/>
      <c r="H3" s="104"/>
      <c r="I3" s="98"/>
      <c r="J3" s="106"/>
      <c r="L3" s="94"/>
      <c r="M3" s="96"/>
      <c r="N3" s="10">
        <f>AVERAGEIF(O:O,P1,O:O)</f>
        <v>9.9528749801682928E-2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/>
      <c r="D26" s="36"/>
      <c r="E26" s="8"/>
      <c r="F26" s="5"/>
      <c r="G26" s="7"/>
      <c r="H26" s="87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87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87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87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87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K13" sqref="K1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07" t="s">
        <v>75</v>
      </c>
      <c r="C6" s="107"/>
      <c r="D6" s="107"/>
      <c r="E6" s="107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07"/>
      <c r="C19" s="107"/>
      <c r="D19" s="107"/>
      <c r="E19" s="107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07"/>
      <c r="C32" s="107"/>
      <c r="D32" s="107"/>
      <c r="E32" s="107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07"/>
      <c r="C45" s="107"/>
      <c r="D45" s="107"/>
      <c r="E45" s="107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07"/>
      <c r="C58" s="107"/>
      <c r="D58" s="107"/>
      <c r="E58" s="107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07"/>
      <c r="C71" s="107"/>
      <c r="D71" s="107"/>
      <c r="E71" s="107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07"/>
      <c r="C84" s="107"/>
      <c r="D84" s="107"/>
      <c r="E84" s="107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07"/>
      <c r="C97" s="107"/>
      <c r="D97" s="107"/>
      <c r="E97" s="107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07"/>
      <c r="C110" s="107"/>
      <c r="D110" s="107"/>
      <c r="E110" s="107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07"/>
      <c r="C123" s="107"/>
      <c r="D123" s="107"/>
      <c r="E123" s="107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07"/>
      <c r="C136" s="107"/>
      <c r="D136" s="107"/>
      <c r="E136" s="107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07"/>
      <c r="C149" s="107"/>
      <c r="D149" s="107"/>
      <c r="E149" s="107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H1" workbookViewId="0">
      <pane ySplit="3" topLeftCell="A4" activePane="bottomLeft" state="frozen"/>
      <selection pane="bottomLeft" activeCell="N9" sqref="N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08" t="s">
        <v>12</v>
      </c>
      <c r="C1" s="108"/>
      <c r="D1" s="108"/>
      <c r="E1" s="108"/>
      <c r="F1" s="108"/>
      <c r="G1" s="108"/>
      <c r="H1" s="108"/>
      <c r="I1" s="108"/>
      <c r="J1" s="108"/>
      <c r="K1" s="108"/>
      <c r="O1" s="109" t="s">
        <v>17</v>
      </c>
      <c r="P1" s="109"/>
      <c r="Q1" s="109"/>
      <c r="R1" s="109"/>
      <c r="S1" s="109"/>
      <c r="T1" s="109"/>
      <c r="U1" s="10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L10" sqref="L1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08" t="s">
        <v>30</v>
      </c>
      <c r="D1" s="108"/>
      <c r="E1" s="108"/>
      <c r="F1" s="108"/>
      <c r="G1" s="108"/>
      <c r="H1" s="108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11" sqref="I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14976.810000000001</v>
      </c>
      <c r="D7" s="29">
        <f>'Control de pagos'!K2</f>
        <v>0</v>
      </c>
      <c r="E7" s="42">
        <f>C7+D7</f>
        <v>14976.810000000001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2022-08-17T15:23:23Z</dcterms:modified>
</cp:coreProperties>
</file>