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05" yWindow="225" windowWidth="10005" windowHeight="6885"/>
  </bookViews>
  <sheets>
    <sheet name="Sueldos" sheetId="1" r:id="rId1"/>
  </sheets>
  <definedNames>
    <definedName name="_xlnm.Print_Area" localSheetId="0">Sueldos!$A$4:$I$36</definedName>
  </definedNames>
  <calcPr calcId="144525"/>
</workbook>
</file>

<file path=xl/calcChain.xml><?xml version="1.0" encoding="utf-8"?>
<calcChain xmlns="http://schemas.openxmlformats.org/spreadsheetml/2006/main">
  <c r="D35" i="1" l="1"/>
  <c r="E32" i="1"/>
  <c r="F32" i="1"/>
  <c r="G32" i="1"/>
  <c r="H32" i="1"/>
  <c r="I32" i="1"/>
  <c r="D32" i="1"/>
  <c r="I35" i="1"/>
  <c r="I17" i="1" l="1"/>
  <c r="I18" i="1"/>
  <c r="D20" i="1" l="1"/>
  <c r="I19" i="1"/>
  <c r="I15" i="1" l="1"/>
  <c r="I16" i="1"/>
  <c r="G20" i="1"/>
  <c r="I14" i="1"/>
  <c r="I12" i="1"/>
  <c r="I23" i="1"/>
  <c r="I11" i="1"/>
  <c r="I13" i="1"/>
  <c r="I9" i="1"/>
  <c r="I10" i="1"/>
  <c r="I8" i="1"/>
  <c r="E20" i="1"/>
  <c r="H20" i="1"/>
  <c r="I20" i="1" l="1"/>
  <c r="E35" i="1"/>
  <c r="H41" i="1" l="1"/>
  <c r="D41" i="1"/>
  <c r="H35" i="1"/>
  <c r="H43" i="1" l="1"/>
  <c r="G35" i="1" l="1"/>
  <c r="G43" i="1" s="1"/>
  <c r="D43" i="1" l="1"/>
</calcChain>
</file>

<file path=xl/sharedStrings.xml><?xml version="1.0" encoding="utf-8"?>
<sst xmlns="http://schemas.openxmlformats.org/spreadsheetml/2006/main" count="38" uniqueCount="32">
  <si>
    <t>Apellido y Nombres</t>
  </si>
  <si>
    <t>Nº Cuenta</t>
  </si>
  <si>
    <t>TOTAL</t>
  </si>
  <si>
    <t>DEDUCCIONES</t>
  </si>
  <si>
    <t>Leg</t>
  </si>
  <si>
    <t xml:space="preserve">SUELDOS PARA PAGO POR CAJERO BANCO </t>
  </si>
  <si>
    <t>BANCO SANTANDER RIO</t>
  </si>
  <si>
    <t>LIQUIDACIONES FINALES</t>
  </si>
  <si>
    <t>TOTAL DE HABERES</t>
  </si>
  <si>
    <t>SEGÚN SISTEMA DE SUELDOS:</t>
  </si>
  <si>
    <t>ASIG. NO REMUNERATIVAS</t>
  </si>
  <si>
    <t>CONTROL</t>
  </si>
  <si>
    <t>Liq Final</t>
  </si>
  <si>
    <t>DAVID LEON SA</t>
  </si>
  <si>
    <t>BRITOS, Andres Javier</t>
  </si>
  <si>
    <t>PRIMERA QUINCENA</t>
  </si>
  <si>
    <t>SEGUNDA QUINCENA</t>
  </si>
  <si>
    <t>ZAMUDIO, David Sebastian</t>
  </si>
  <si>
    <t>AGUINALDO</t>
  </si>
  <si>
    <t>POLERI, Leonardo Gabriel</t>
  </si>
  <si>
    <t>MEZA, Mario Antonio</t>
  </si>
  <si>
    <t>VACACIONES</t>
  </si>
  <si>
    <t>RECIBO PROPORCIONAL</t>
  </si>
  <si>
    <t>ANOBILE , Ivan Ariel</t>
  </si>
  <si>
    <t>MINACORE,Cesar Andres</t>
  </si>
  <si>
    <t>PATERNO, Renzo Ariel</t>
  </si>
  <si>
    <t>Fichera, Ramiro Jose Agustin</t>
  </si>
  <si>
    <t>AJUSTE SAC</t>
  </si>
  <si>
    <t>OROÑO, Franco Ivan</t>
  </si>
  <si>
    <t>NIETO, AXEL FERNANDO</t>
  </si>
  <si>
    <t>Lasagna, Jairo Sharif</t>
  </si>
  <si>
    <t>Lasagna, Joan Thiago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</si>
</sst>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-* #,##0.00\ __-;\-* #,##0.00\ __-;_-* &quot;-&quot;??\ __-;_-@_-"/>
    <numFmt numFmtId="167" formatCode="&quot;$&quot;#,##0.00"/>
  </numFmts>
  <fonts count="42" x14ac:knownFonts="1">
    <font>
      <sz val="10"/>
      <color indexed="8"/>
      <name val="Arial"/>
    </font>
    <font>
      <sz val="10"/>
      <color indexed="8"/>
      <name val="Arial"/>
      <family val="2"/>
    </font>
    <font>
      <sz val="11"/>
      <color indexed="8"/>
      <name val="Book Antiqua"/>
      <family val="1"/>
    </font>
    <font>
      <b/>
      <sz val="11"/>
      <color indexed="8"/>
      <name val="Book Antiqua"/>
      <family val="1"/>
    </font>
    <font>
      <b/>
      <sz val="10"/>
      <color indexed="8"/>
      <name val="Book Antiqua"/>
      <family val="1"/>
    </font>
    <font>
      <sz val="11"/>
      <color indexed="8"/>
      <name val="Arial"/>
      <family val="2"/>
    </font>
    <font>
      <sz val="9"/>
      <color indexed="8"/>
      <name val="Book Antiqua"/>
      <family val="1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Book Antiqua"/>
      <family val="1"/>
    </font>
    <font>
      <b/>
      <sz val="11"/>
      <color indexed="8"/>
      <name val="Book Antiqua"/>
      <family val="1"/>
    </font>
    <font>
      <sz val="10"/>
      <color indexed="8"/>
      <name val="Book Antiqua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Book Antiqua"/>
      <family val="1"/>
    </font>
    <font>
      <b/>
      <u/>
      <sz val="12"/>
      <color indexed="8"/>
      <name val="Book Antiqua"/>
      <family val="1"/>
    </font>
    <font>
      <b/>
      <u/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10"/>
      <color indexed="10"/>
      <name val="Book Antiqua"/>
      <family val="1"/>
    </font>
    <font>
      <sz val="10"/>
      <color indexed="10"/>
      <name val="Book Antiqua"/>
      <family val="1"/>
    </font>
    <font>
      <b/>
      <sz val="11"/>
      <color indexed="51"/>
      <name val="Book Antiqua"/>
      <family val="1"/>
    </font>
    <font>
      <b/>
      <sz val="10"/>
      <color indexed="10"/>
      <name val="Arial"/>
      <family val="2"/>
    </font>
    <font>
      <b/>
      <sz val="14"/>
      <color indexed="8"/>
      <name val="Book Antiqua"/>
      <family val="1"/>
    </font>
    <font>
      <sz val="8"/>
      <color indexed="8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4" borderId="0" applyNumberFormat="0" applyBorder="0" applyAlignment="0" applyProtection="0"/>
    <xf numFmtId="0" fontId="19" fillId="6" borderId="0" applyNumberFormat="0" applyBorder="0" applyAlignment="0" applyProtection="0"/>
    <xf numFmtId="0" fontId="19" fillId="3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6" borderId="0" applyNumberFormat="0" applyBorder="0" applyAlignment="0" applyProtection="0"/>
    <xf numFmtId="0" fontId="19" fillId="4" borderId="0" applyNumberFormat="0" applyBorder="0" applyAlignment="0" applyProtection="0"/>
    <xf numFmtId="0" fontId="20" fillId="6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8" borderId="0" applyNumberFormat="0" applyBorder="0" applyAlignment="0" applyProtection="0"/>
    <xf numFmtId="0" fontId="20" fillId="6" borderId="0" applyNumberFormat="0" applyBorder="0" applyAlignment="0" applyProtection="0"/>
    <xf numFmtId="0" fontId="20" fillId="3" borderId="0" applyNumberFormat="0" applyBorder="0" applyAlignment="0" applyProtection="0"/>
    <xf numFmtId="0" fontId="21" fillId="6" borderId="0" applyNumberFormat="0" applyBorder="0" applyAlignment="0" applyProtection="0"/>
    <xf numFmtId="0" fontId="22" fillId="11" borderId="1" applyNumberFormat="0" applyAlignment="0" applyProtection="0"/>
    <xf numFmtId="0" fontId="23" fillId="12" borderId="2" applyNumberFormat="0" applyAlignment="0" applyProtection="0"/>
    <xf numFmtId="0" fontId="24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0" fillId="13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6" fillId="7" borderId="1" applyNumberFormat="0" applyAlignment="0" applyProtection="0"/>
    <xf numFmtId="0" fontId="27" fillId="17" borderId="0" applyNumberFormat="0" applyBorder="0" applyAlignment="0" applyProtection="0"/>
    <xf numFmtId="0" fontId="15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8" fillId="7" borderId="0" applyNumberFormat="0" applyBorder="0" applyAlignment="0" applyProtection="0"/>
    <xf numFmtId="0" fontId="19" fillId="0" borderId="0"/>
    <xf numFmtId="0" fontId="14" fillId="0" borderId="0"/>
    <xf numFmtId="0" fontId="1" fillId="4" borderId="4" applyNumberFormat="0" applyFont="0" applyAlignment="0" applyProtection="0"/>
    <xf numFmtId="0" fontId="29" fillId="11" borderId="5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6" applyNumberFormat="0" applyFill="0" applyAlignment="0" applyProtection="0"/>
    <xf numFmtId="0" fontId="34" fillId="0" borderId="7" applyNumberFormat="0" applyFill="0" applyAlignment="0" applyProtection="0"/>
    <xf numFmtId="0" fontId="25" fillId="0" borderId="8" applyNumberFormat="0" applyFill="0" applyAlignment="0" applyProtection="0"/>
    <xf numFmtId="0" fontId="35" fillId="0" borderId="9" applyNumberFormat="0" applyFill="0" applyAlignment="0" applyProtection="0"/>
  </cellStyleXfs>
  <cellXfs count="69">
    <xf numFmtId="0" fontId="0" fillId="0" borderId="0" xfId="0"/>
    <xf numFmtId="0" fontId="2" fillId="0" borderId="0" xfId="0" applyFont="1"/>
    <xf numFmtId="0" fontId="3" fillId="0" borderId="0" xfId="0" applyFont="1" applyFill="1"/>
    <xf numFmtId="0" fontId="2" fillId="0" borderId="0" xfId="0" applyFont="1" applyFill="1"/>
    <xf numFmtId="0" fontId="0" fillId="0" borderId="0" xfId="0" applyFill="1"/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Fill="1"/>
    <xf numFmtId="0" fontId="10" fillId="0" borderId="0" xfId="0" applyFont="1"/>
    <xf numFmtId="0" fontId="2" fillId="0" borderId="10" xfId="0" applyFont="1" applyFill="1" applyBorder="1" applyAlignment="1">
      <alignment horizontal="center"/>
    </xf>
    <xf numFmtId="0" fontId="4" fillId="18" borderId="10" xfId="0" applyFont="1" applyFill="1" applyBorder="1" applyAlignment="1">
      <alignment horizontal="center"/>
    </xf>
    <xf numFmtId="167" fontId="0" fillId="0" borderId="0" xfId="0" applyNumberFormat="1" applyFill="1"/>
    <xf numFmtId="164" fontId="8" fillId="18" borderId="0" xfId="0" applyNumberFormat="1" applyFont="1" applyFill="1"/>
    <xf numFmtId="164" fontId="3" fillId="0" borderId="0" xfId="0" applyNumberFormat="1" applyFont="1" applyFill="1" applyBorder="1" applyAlignment="1">
      <alignment horizontal="left"/>
    </xf>
    <xf numFmtId="164" fontId="8" fillId="0" borderId="0" xfId="0" applyNumberFormat="1" applyFont="1" applyFill="1"/>
    <xf numFmtId="164" fontId="2" fillId="0" borderId="0" xfId="0" applyNumberFormat="1" applyFont="1" applyFill="1" applyBorder="1" applyAlignment="1">
      <alignment horizontal="center"/>
    </xf>
    <xf numFmtId="164" fontId="11" fillId="0" borderId="1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left"/>
    </xf>
    <xf numFmtId="0" fontId="13" fillId="0" borderId="1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165" fontId="2" fillId="0" borderId="0" xfId="33" applyFont="1" applyFill="1" applyBorder="1"/>
    <xf numFmtId="165" fontId="2" fillId="0" borderId="0" xfId="33" applyFont="1" applyFill="1" applyBorder="1" applyAlignment="1">
      <alignment horizontal="center"/>
    </xf>
    <xf numFmtId="166" fontId="0" fillId="0" borderId="0" xfId="0" applyNumberFormat="1"/>
    <xf numFmtId="165" fontId="13" fillId="0" borderId="0" xfId="33" applyFont="1" applyFill="1" applyBorder="1"/>
    <xf numFmtId="0" fontId="13" fillId="0" borderId="0" xfId="0" applyFont="1" applyFill="1"/>
    <xf numFmtId="0" fontId="36" fillId="0" borderId="0" xfId="0" applyFont="1" applyFill="1"/>
    <xf numFmtId="0" fontId="13" fillId="0" borderId="1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left"/>
    </xf>
    <xf numFmtId="0" fontId="1" fillId="0" borderId="0" xfId="0" applyFont="1" applyFill="1"/>
    <xf numFmtId="17" fontId="4" fillId="0" borderId="0" xfId="0" applyNumberFormat="1" applyFont="1" applyFill="1" applyBorder="1" applyAlignment="1">
      <alignment horizontal="center"/>
    </xf>
    <xf numFmtId="0" fontId="38" fillId="0" borderId="0" xfId="0" applyFont="1" applyFill="1"/>
    <xf numFmtId="0" fontId="7" fillId="0" borderId="10" xfId="0" applyFont="1" applyBorder="1"/>
    <xf numFmtId="0" fontId="17" fillId="0" borderId="0" xfId="0" applyFont="1" applyFill="1"/>
    <xf numFmtId="0" fontId="16" fillId="0" borderId="0" xfId="0" applyFont="1" applyFill="1" applyBorder="1"/>
    <xf numFmtId="164" fontId="9" fillId="0" borderId="0" xfId="0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164" fontId="8" fillId="0" borderId="11" xfId="34" applyFont="1" applyFill="1" applyBorder="1"/>
    <xf numFmtId="4" fontId="8" fillId="0" borderId="0" xfId="0" applyNumberFormat="1" applyFont="1" applyFill="1" applyBorder="1"/>
    <xf numFmtId="164" fontId="0" fillId="0" borderId="0" xfId="34" applyFont="1"/>
    <xf numFmtId="4" fontId="39" fillId="0" borderId="11" xfId="0" applyNumberFormat="1" applyFont="1" applyBorder="1" applyAlignment="1">
      <alignment horizontal="center"/>
    </xf>
    <xf numFmtId="167" fontId="8" fillId="0" borderId="10" xfId="34" applyNumberFormat="1" applyFont="1" applyFill="1" applyBorder="1"/>
    <xf numFmtId="164" fontId="2" fillId="20" borderId="10" xfId="0" applyNumberFormat="1" applyFont="1" applyFill="1" applyBorder="1" applyAlignment="1">
      <alignment horizontal="center"/>
    </xf>
    <xf numFmtId="17" fontId="40" fillId="19" borderId="11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0" fontId="4" fillId="18" borderId="10" xfId="0" applyFont="1" applyFill="1" applyBorder="1" applyAlignment="1">
      <alignment horizontal="center" wrapText="1"/>
    </xf>
    <xf numFmtId="164" fontId="0" fillId="0" borderId="0" xfId="0" applyNumberFormat="1"/>
    <xf numFmtId="164" fontId="8" fillId="18" borderId="10" xfId="0" applyNumberFormat="1" applyFont="1" applyFill="1" applyBorder="1"/>
    <xf numFmtId="0" fontId="8" fillId="0" borderId="10" xfId="0" applyFont="1" applyFill="1" applyBorder="1" applyAlignment="1">
      <alignment horizontal="center" vertical="center"/>
    </xf>
    <xf numFmtId="164" fontId="8" fillId="18" borderId="14" xfId="0" applyNumberFormat="1" applyFont="1" applyFill="1" applyBorder="1"/>
    <xf numFmtId="0" fontId="0" fillId="0" borderId="10" xfId="0" applyBorder="1"/>
    <xf numFmtId="0" fontId="41" fillId="0" borderId="10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164" fontId="8" fillId="0" borderId="12" xfId="34" applyFont="1" applyFill="1" applyBorder="1" applyAlignment="1">
      <alignment horizontal="center"/>
    </xf>
    <xf numFmtId="164" fontId="8" fillId="0" borderId="13" xfId="34" applyFont="1" applyFill="1" applyBorder="1" applyAlignment="1">
      <alignment horizontal="center"/>
    </xf>
    <xf numFmtId="0" fontId="18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1" fillId="0" borderId="0" xfId="0" applyFont="1" applyFill="1" applyAlignment="1">
      <alignment horizontal="right"/>
    </xf>
    <xf numFmtId="0" fontId="41" fillId="0" borderId="0" xfId="0" applyFont="1" applyFill="1" applyBorder="1" applyAlignment="1">
      <alignment horizontal="left" vertical="center"/>
    </xf>
    <xf numFmtId="164" fontId="2" fillId="0" borderId="14" xfId="0" applyNumberFormat="1" applyFont="1" applyFill="1" applyBorder="1" applyAlignment="1">
      <alignment horizontal="center"/>
    </xf>
    <xf numFmtId="0" fontId="7" fillId="0" borderId="10" xfId="0" applyFont="1" applyFill="1" applyBorder="1"/>
    <xf numFmtId="2" fontId="0" fillId="0" borderId="0" xfId="0" applyNumberFormat="1"/>
    <xf numFmtId="0" fontId="8" fillId="0" borderId="0" xfId="0" applyFont="1" applyFill="1" applyBorder="1" applyAlignment="1">
      <alignment horizontal="center" vertical="center"/>
    </xf>
  </cellXfs>
  <cellStyles count="4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l]_x000d__x000a_Path=M:\RIOCEN01_x000d__x000a_Name=Carlos Emilio Brousse_x000d__x000a_DDEApps=nsf,nsg,nsh,ntf,ns2,ors,org_x000d__x000a_SmartIcons=Todos_x000d__x000a_" xfId="32"/>
    <cellStyle name="Millares" xfId="33" builtinId="3"/>
    <cellStyle name="Moneda" xfId="34" builtinId="4"/>
    <cellStyle name="Neutral" xfId="35" builtinId="28" customBuiltin="1"/>
    <cellStyle name="Normal" xfId="0" builtinId="0"/>
    <cellStyle name="Normal 2" xfId="36"/>
    <cellStyle name="Normal 2 2" xfId="37"/>
    <cellStyle name="Notas" xfId="38" builtinId="10" customBuiltin="1"/>
    <cellStyle name="Salida" xfId="39" builtinId="21" customBuiltin="1"/>
    <cellStyle name="Texto de advertencia" xfId="40" builtinId="11" customBuiltin="1"/>
    <cellStyle name="Texto explicativo" xfId="41" builtinId="53" customBuiltin="1"/>
    <cellStyle name="Título" xfId="42" builtinId="15" customBuiltin="1"/>
    <cellStyle name="Título 1" xfId="43" builtinId="16" customBuiltin="1"/>
    <cellStyle name="Título 2" xfId="44" builtinId="17" customBuiltin="1"/>
    <cellStyle name="Título 3" xfId="45" builtinId="18" customBuiltin="1"/>
    <cellStyle name="Total" xfId="46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L43"/>
  <sheetViews>
    <sheetView tabSelected="1" workbookViewId="0">
      <selection activeCell="E3" sqref="E3"/>
    </sheetView>
  </sheetViews>
  <sheetFormatPr baseColWidth="10" defaultRowHeight="16.5" customHeight="1" x14ac:dyDescent="0.2"/>
  <cols>
    <col min="1" max="1" width="4.42578125" style="9" customWidth="1"/>
    <col min="2" max="2" width="28.140625" style="33" customWidth="1"/>
    <col min="3" max="3" width="14.85546875" style="7" customWidth="1"/>
    <col min="4" max="4" width="17.28515625" style="4" customWidth="1"/>
    <col min="5" max="7" width="16.140625" style="4" customWidth="1"/>
    <col min="8" max="8" width="13.7109375" style="4" customWidth="1"/>
    <col min="9" max="9" width="14.140625" style="4" customWidth="1"/>
    <col min="10" max="10" width="12.85546875" customWidth="1"/>
    <col min="11" max="11" width="11.5703125" bestFit="1" customWidth="1"/>
  </cols>
  <sheetData>
    <row r="1" spans="1:12" s="1" customFormat="1" ht="16.5" customHeight="1" x14ac:dyDescent="0.3">
      <c r="A1" s="37" t="s">
        <v>13</v>
      </c>
      <c r="C1" s="5"/>
      <c r="D1" s="2"/>
      <c r="E1" s="2"/>
      <c r="F1" s="2"/>
      <c r="G1" s="2"/>
      <c r="H1" s="2"/>
      <c r="I1" s="2"/>
    </row>
    <row r="2" spans="1:12" s="1" customFormat="1" ht="16.5" customHeight="1" x14ac:dyDescent="0.3">
      <c r="A2" s="27" t="s">
        <v>5</v>
      </c>
      <c r="C2" s="25"/>
      <c r="D2" s="35"/>
      <c r="E2" s="35"/>
      <c r="F2" s="35"/>
      <c r="G2" s="35"/>
      <c r="H2" s="24"/>
      <c r="I2" s="3"/>
    </row>
    <row r="3" spans="1:12" ht="16.5" customHeight="1" x14ac:dyDescent="0.3">
      <c r="A3" s="8"/>
      <c r="B3" s="28"/>
      <c r="C3" s="6"/>
      <c r="D3" s="35"/>
      <c r="E3" s="35"/>
      <c r="F3" s="35"/>
      <c r="G3" s="35"/>
      <c r="H3" s="3"/>
      <c r="I3" s="3"/>
    </row>
    <row r="4" spans="1:12" ht="22.5" customHeight="1" x14ac:dyDescent="0.3">
      <c r="A4" s="8"/>
      <c r="B4" s="48">
        <v>44835</v>
      </c>
      <c r="C4" s="34"/>
      <c r="D4" s="35"/>
      <c r="E4" s="35"/>
      <c r="F4" s="35"/>
      <c r="G4" s="35"/>
      <c r="H4" s="3"/>
      <c r="I4"/>
    </row>
    <row r="5" spans="1:12" s="1" customFormat="1" ht="16.5" customHeight="1" x14ac:dyDescent="0.3">
      <c r="A5" s="8"/>
      <c r="B5" s="29"/>
      <c r="C5" s="6"/>
      <c r="D5" s="35"/>
      <c r="E5" s="35"/>
      <c r="F5" s="35"/>
      <c r="G5" s="35"/>
      <c r="I5" s="3"/>
    </row>
    <row r="6" spans="1:12" ht="16.5" customHeight="1" x14ac:dyDescent="0.3">
      <c r="A6" s="38" t="s">
        <v>6</v>
      </c>
      <c r="H6" s="20"/>
      <c r="I6" s="21"/>
      <c r="K6" s="26"/>
    </row>
    <row r="7" spans="1:12" ht="36.75" customHeight="1" x14ac:dyDescent="0.3">
      <c r="A7" s="40" t="s">
        <v>4</v>
      </c>
      <c r="B7" s="40" t="s">
        <v>0</v>
      </c>
      <c r="C7" s="41" t="s">
        <v>1</v>
      </c>
      <c r="D7" s="50" t="s">
        <v>15</v>
      </c>
      <c r="E7" s="50" t="s">
        <v>18</v>
      </c>
      <c r="F7" s="50" t="s">
        <v>27</v>
      </c>
      <c r="G7" s="50" t="s">
        <v>16</v>
      </c>
      <c r="H7" s="13" t="s">
        <v>21</v>
      </c>
      <c r="I7" s="13" t="s">
        <v>2</v>
      </c>
    </row>
    <row r="8" spans="1:12" ht="16.5" customHeight="1" x14ac:dyDescent="0.3">
      <c r="A8" s="53">
        <v>13</v>
      </c>
      <c r="B8" s="55" t="s">
        <v>14</v>
      </c>
      <c r="C8" s="12"/>
      <c r="D8" s="49">
        <v>34360.764900000002</v>
      </c>
      <c r="E8" s="49"/>
      <c r="F8" s="49"/>
      <c r="G8" s="49"/>
      <c r="H8" s="47"/>
      <c r="I8" s="19">
        <f>+D8+E8+F8+G8+H8</f>
        <v>34360.764900000002</v>
      </c>
      <c r="L8" s="51"/>
    </row>
    <row r="9" spans="1:12" ht="16.5" customHeight="1" x14ac:dyDescent="0.3">
      <c r="A9" s="53">
        <v>16</v>
      </c>
      <c r="B9" s="55" t="s">
        <v>17</v>
      </c>
      <c r="C9" s="12"/>
      <c r="D9" s="49">
        <v>0</v>
      </c>
      <c r="E9" s="49"/>
      <c r="F9" s="49"/>
      <c r="G9" s="49"/>
      <c r="H9" s="47"/>
      <c r="I9" s="19">
        <f t="shared" ref="I9:I19" si="0">+D9+E9+G9+H9</f>
        <v>0</v>
      </c>
      <c r="K9" s="67"/>
    </row>
    <row r="10" spans="1:12" ht="16.5" customHeight="1" x14ac:dyDescent="0.3">
      <c r="A10" s="53">
        <v>19</v>
      </c>
      <c r="B10" s="55" t="s">
        <v>19</v>
      </c>
      <c r="C10" s="12"/>
      <c r="D10" s="49">
        <v>0</v>
      </c>
      <c r="E10" s="49"/>
      <c r="F10" s="49"/>
      <c r="G10" s="49"/>
      <c r="H10" s="47"/>
      <c r="I10" s="19">
        <f t="shared" si="0"/>
        <v>0</v>
      </c>
      <c r="K10" s="67"/>
    </row>
    <row r="11" spans="1:12" ht="16.5" customHeight="1" x14ac:dyDescent="0.3">
      <c r="A11" s="53">
        <v>27</v>
      </c>
      <c r="B11" s="55" t="s">
        <v>28</v>
      </c>
      <c r="C11" s="12"/>
      <c r="D11" s="49">
        <v>39645.128455999999</v>
      </c>
      <c r="E11" s="49"/>
      <c r="F11" s="49"/>
      <c r="G11" s="49"/>
      <c r="H11" s="47"/>
      <c r="I11" s="19">
        <f t="shared" si="0"/>
        <v>39645.128455999999</v>
      </c>
    </row>
    <row r="12" spans="1:12" ht="16.5" customHeight="1" x14ac:dyDescent="0.3">
      <c r="A12" s="53">
        <v>28</v>
      </c>
      <c r="B12" s="56" t="s">
        <v>29</v>
      </c>
      <c r="C12" s="12"/>
      <c r="D12" s="49">
        <v>39256.470628000003</v>
      </c>
      <c r="E12" s="49"/>
      <c r="F12" s="49"/>
      <c r="G12" s="49"/>
      <c r="H12" s="47"/>
      <c r="I12" s="19">
        <f t="shared" si="0"/>
        <v>39256.470628000003</v>
      </c>
    </row>
    <row r="13" spans="1:12" ht="16.5" customHeight="1" x14ac:dyDescent="0.3">
      <c r="A13" s="53">
        <v>34</v>
      </c>
      <c r="B13" s="56" t="s">
        <v>23</v>
      </c>
      <c r="C13" s="12"/>
      <c r="D13" s="49">
        <v>33051.803379999998</v>
      </c>
      <c r="E13" s="49"/>
      <c r="F13" s="49"/>
      <c r="G13" s="49"/>
      <c r="H13" s="47"/>
      <c r="I13" s="19">
        <f t="shared" si="0"/>
        <v>33051.803379999998</v>
      </c>
    </row>
    <row r="14" spans="1:12" ht="16.5" customHeight="1" x14ac:dyDescent="0.3">
      <c r="A14" s="53">
        <v>37</v>
      </c>
      <c r="B14" s="56" t="s">
        <v>24</v>
      </c>
      <c r="C14" s="12"/>
      <c r="D14" s="49">
        <v>39256.470628000003</v>
      </c>
      <c r="E14" s="49"/>
      <c r="F14" s="49"/>
      <c r="G14" s="49"/>
      <c r="H14" s="47"/>
      <c r="I14" s="19">
        <f t="shared" si="0"/>
        <v>39256.470628000003</v>
      </c>
    </row>
    <row r="15" spans="1:12" ht="16.5" customHeight="1" x14ac:dyDescent="0.3">
      <c r="A15" s="53">
        <v>45</v>
      </c>
      <c r="B15" s="56" t="s">
        <v>25</v>
      </c>
      <c r="C15" s="12"/>
      <c r="D15" s="49">
        <v>32724.528000000002</v>
      </c>
      <c r="E15" s="49"/>
      <c r="F15" s="49"/>
      <c r="G15" s="49"/>
      <c r="H15" s="47"/>
      <c r="I15" s="19">
        <f t="shared" si="0"/>
        <v>32724.528000000002</v>
      </c>
    </row>
    <row r="16" spans="1:12" ht="16.5" customHeight="1" x14ac:dyDescent="0.3">
      <c r="A16" s="53">
        <v>46</v>
      </c>
      <c r="B16" s="56" t="s">
        <v>26</v>
      </c>
      <c r="C16" s="12"/>
      <c r="D16" s="49">
        <v>32724.528000000002</v>
      </c>
      <c r="E16" s="49"/>
      <c r="F16" s="49"/>
      <c r="G16" s="49"/>
      <c r="H16" s="47"/>
      <c r="I16" s="19">
        <f t="shared" si="0"/>
        <v>32724.528000000002</v>
      </c>
    </row>
    <row r="17" spans="1:10" ht="16.5" customHeight="1" x14ac:dyDescent="0.3">
      <c r="A17" s="53"/>
      <c r="B17" s="56" t="s">
        <v>30</v>
      </c>
      <c r="C17" s="12"/>
      <c r="D17" s="49">
        <v>30209.009600000001</v>
      </c>
      <c r="E17" s="49"/>
      <c r="F17" s="49"/>
      <c r="G17" s="49"/>
      <c r="H17" s="47"/>
      <c r="I17" s="19">
        <f t="shared" si="0"/>
        <v>30209.009600000001</v>
      </c>
    </row>
    <row r="18" spans="1:10" ht="16.5" customHeight="1" x14ac:dyDescent="0.3">
      <c r="A18" s="53"/>
      <c r="B18" s="56" t="s">
        <v>31</v>
      </c>
      <c r="C18" s="12"/>
      <c r="D18" s="49">
        <v>30209.009600000001</v>
      </c>
      <c r="E18" s="49"/>
      <c r="F18" s="49"/>
      <c r="G18" s="49"/>
      <c r="H18" s="47"/>
      <c r="I18" s="19">
        <f t="shared" si="0"/>
        <v>30209.009600000001</v>
      </c>
    </row>
    <row r="19" spans="1:10" ht="16.5" customHeight="1" x14ac:dyDescent="0.3">
      <c r="A19" s="53"/>
      <c r="B19" s="56"/>
      <c r="C19" s="12"/>
      <c r="D19" s="49"/>
      <c r="E19" s="49"/>
      <c r="F19" s="49"/>
      <c r="G19" s="49"/>
      <c r="H19" s="47"/>
      <c r="I19" s="19">
        <f t="shared" si="0"/>
        <v>0</v>
      </c>
    </row>
    <row r="20" spans="1:10" ht="16.5" customHeight="1" x14ac:dyDescent="0.25">
      <c r="A20" s="11"/>
      <c r="B20" s="64"/>
      <c r="C20" s="39"/>
      <c r="D20" s="54">
        <f>SUM(D8:D19)</f>
        <v>311437.713192</v>
      </c>
      <c r="E20" s="52">
        <f>SUM(E8:E14)</f>
        <v>0</v>
      </c>
      <c r="F20" s="52"/>
      <c r="G20" s="52">
        <f>SUM(G8:G16)</f>
        <v>0</v>
      </c>
      <c r="H20" s="52">
        <f>SUM(H8:H14)</f>
        <v>0</v>
      </c>
      <c r="I20" s="52">
        <f>SUM(I8:I19)</f>
        <v>311437.713192</v>
      </c>
    </row>
    <row r="21" spans="1:10" ht="16.5" customHeight="1" x14ac:dyDescent="0.3">
      <c r="A21" s="38" t="s">
        <v>7</v>
      </c>
      <c r="D21" s="17"/>
      <c r="E21" s="17"/>
      <c r="F21" s="17"/>
      <c r="G21" s="17"/>
      <c r="H21" s="18"/>
      <c r="I21" s="16"/>
    </row>
    <row r="22" spans="1:10" ht="33.75" customHeight="1" x14ac:dyDescent="0.3">
      <c r="A22" s="40" t="s">
        <v>4</v>
      </c>
      <c r="B22" s="40" t="s">
        <v>0</v>
      </c>
      <c r="C22" s="41" t="s">
        <v>1</v>
      </c>
      <c r="D22" s="50" t="s">
        <v>22</v>
      </c>
      <c r="E22" s="13"/>
      <c r="F22" s="13"/>
      <c r="G22" s="50" t="s">
        <v>16</v>
      </c>
      <c r="H22" s="13" t="s">
        <v>12</v>
      </c>
      <c r="I22" s="13" t="s">
        <v>2</v>
      </c>
    </row>
    <row r="23" spans="1:10" ht="16.5" customHeight="1" x14ac:dyDescent="0.3">
      <c r="A23" s="53">
        <v>20</v>
      </c>
      <c r="B23" s="55" t="s">
        <v>20</v>
      </c>
      <c r="C23" s="12"/>
      <c r="D23" s="49">
        <v>2950.02</v>
      </c>
      <c r="E23" s="49"/>
      <c r="F23" s="49"/>
      <c r="G23" s="49"/>
      <c r="H23" s="47">
        <v>31464.71</v>
      </c>
      <c r="I23" s="19">
        <f>+D23+E23+G23+H23</f>
        <v>34414.729999999996</v>
      </c>
    </row>
    <row r="24" spans="1:10" ht="16.5" customHeight="1" x14ac:dyDescent="0.3">
      <c r="A24" s="53"/>
      <c r="B24" s="56"/>
      <c r="C24" s="12"/>
      <c r="D24" s="49"/>
      <c r="E24" s="49"/>
      <c r="F24" s="49"/>
      <c r="G24" s="49"/>
      <c r="H24" s="47"/>
      <c r="I24" s="19"/>
    </row>
    <row r="25" spans="1:10" ht="16.5" customHeight="1" x14ac:dyDescent="0.3">
      <c r="A25" s="68"/>
      <c r="B25" s="56"/>
      <c r="C25" s="12"/>
      <c r="D25" s="65"/>
      <c r="E25" s="49"/>
      <c r="F25" s="49"/>
      <c r="G25" s="49"/>
      <c r="H25" s="47"/>
      <c r="I25" s="19"/>
    </row>
    <row r="26" spans="1:10" ht="16.5" customHeight="1" x14ac:dyDescent="0.3">
      <c r="A26" s="53"/>
      <c r="B26" s="56"/>
      <c r="C26" s="12"/>
      <c r="D26" s="65"/>
      <c r="E26" s="49"/>
      <c r="F26" s="49"/>
      <c r="G26" s="49"/>
      <c r="H26" s="47"/>
      <c r="I26" s="19"/>
    </row>
    <row r="27" spans="1:10" ht="16.5" customHeight="1" x14ac:dyDescent="0.3">
      <c r="A27" s="53"/>
      <c r="B27" s="56"/>
      <c r="C27" s="12"/>
      <c r="D27" s="65"/>
      <c r="E27" s="49"/>
      <c r="F27" s="49"/>
      <c r="G27" s="49"/>
      <c r="H27" s="47"/>
      <c r="I27" s="19"/>
    </row>
    <row r="28" spans="1:10" ht="16.5" customHeight="1" x14ac:dyDescent="0.3">
      <c r="A28" s="53"/>
      <c r="B28" s="56"/>
      <c r="C28" s="12"/>
      <c r="D28" s="49"/>
      <c r="E28" s="49"/>
      <c r="F28" s="49"/>
      <c r="G28" s="49"/>
      <c r="H28" s="47"/>
      <c r="I28" s="19"/>
    </row>
    <row r="29" spans="1:10" ht="16.5" customHeight="1" x14ac:dyDescent="0.3">
      <c r="A29" s="53"/>
      <c r="B29" s="56"/>
      <c r="C29" s="12"/>
      <c r="D29" s="49"/>
      <c r="E29" s="49"/>
      <c r="F29" s="49"/>
      <c r="G29" s="49"/>
      <c r="H29" s="47"/>
      <c r="I29" s="19"/>
    </row>
    <row r="30" spans="1:10" s="4" customFormat="1" ht="16.5" customHeight="1" x14ac:dyDescent="0.3">
      <c r="A30" s="36"/>
      <c r="B30" s="56"/>
      <c r="C30" s="22"/>
      <c r="D30" s="49"/>
      <c r="E30" s="49"/>
      <c r="F30" s="49"/>
      <c r="G30" s="49"/>
      <c r="H30" s="49"/>
      <c r="I30" s="19"/>
      <c r="J30"/>
    </row>
    <row r="31" spans="1:10" s="4" customFormat="1" ht="16.5" customHeight="1" x14ac:dyDescent="0.3">
      <c r="A31" s="66"/>
      <c r="B31" s="30"/>
      <c r="C31" s="22"/>
      <c r="D31" s="49"/>
      <c r="E31" s="49"/>
      <c r="F31" s="49"/>
      <c r="G31" s="49"/>
      <c r="H31" s="49"/>
      <c r="I31" s="49"/>
    </row>
    <row r="32" spans="1:10" s="4" customFormat="1" ht="16.5" customHeight="1" x14ac:dyDescent="0.25">
      <c r="B32" s="31"/>
      <c r="C32" s="23"/>
      <c r="D32" s="15">
        <f>SUM(D23:D31)</f>
        <v>2950.02</v>
      </c>
      <c r="E32" s="15">
        <f t="shared" ref="E32:I32" si="1">SUM(E23:E31)</f>
        <v>0</v>
      </c>
      <c r="F32" s="15">
        <f t="shared" si="1"/>
        <v>0</v>
      </c>
      <c r="G32" s="15">
        <f t="shared" si="1"/>
        <v>0</v>
      </c>
      <c r="H32" s="15">
        <f t="shared" si="1"/>
        <v>31464.71</v>
      </c>
      <c r="I32" s="15">
        <f t="shared" si="1"/>
        <v>34414.729999999996</v>
      </c>
      <c r="J32"/>
    </row>
    <row r="33" spans="1:9" ht="16.5" customHeight="1" x14ac:dyDescent="0.3">
      <c r="A33" s="4"/>
      <c r="B33" s="32"/>
      <c r="C33" s="23"/>
      <c r="D33" s="18"/>
      <c r="E33" s="18"/>
      <c r="F33" s="18"/>
      <c r="G33" s="18"/>
      <c r="H33" s="18"/>
      <c r="I33" s="18"/>
    </row>
    <row r="34" spans="1:9" ht="16.5" customHeight="1" thickBot="1" x14ac:dyDescent="0.3">
      <c r="A34" s="10"/>
      <c r="B34" s="32"/>
    </row>
    <row r="35" spans="1:9" ht="16.5" customHeight="1" thickBot="1" x14ac:dyDescent="0.25">
      <c r="A35" s="10"/>
      <c r="B35" s="59" t="s">
        <v>8</v>
      </c>
      <c r="C35" s="60"/>
      <c r="D35" s="42">
        <f>+D32+D20</f>
        <v>314387.73319200001</v>
      </c>
      <c r="E35" s="42">
        <f t="shared" ref="E35:I35" si="2">+E20+E32</f>
        <v>0</v>
      </c>
      <c r="F35" s="42"/>
      <c r="G35" s="42">
        <f t="shared" si="2"/>
        <v>0</v>
      </c>
      <c r="H35" s="42">
        <f t="shared" si="2"/>
        <v>31464.71</v>
      </c>
      <c r="I35" s="42">
        <f>+I32+I20</f>
        <v>345852.44319199998</v>
      </c>
    </row>
    <row r="36" spans="1:9" ht="16.5" customHeight="1" x14ac:dyDescent="0.25">
      <c r="A36" s="10"/>
      <c r="C36" s="28"/>
      <c r="D36" s="43"/>
      <c r="E36" s="43"/>
      <c r="F36" s="43"/>
      <c r="G36" s="43"/>
      <c r="H36" s="14"/>
      <c r="I36"/>
    </row>
    <row r="37" spans="1:9" ht="16.5" customHeight="1" x14ac:dyDescent="0.2">
      <c r="B37" s="61" t="s">
        <v>9</v>
      </c>
      <c r="C37" s="61"/>
      <c r="D37" s="43"/>
      <c r="E37" s="43"/>
      <c r="F37" s="43"/>
      <c r="G37" s="43"/>
      <c r="H37" s="14"/>
      <c r="I37"/>
    </row>
    <row r="38" spans="1:9" ht="16.5" customHeight="1" x14ac:dyDescent="0.2">
      <c r="B38" s="62" t="s">
        <v>8</v>
      </c>
      <c r="C38" s="62"/>
      <c r="D38" s="44">
        <v>0</v>
      </c>
      <c r="E38" s="44"/>
      <c r="F38" s="44"/>
      <c r="G38" s="44"/>
      <c r="H38" s="14"/>
      <c r="I38"/>
    </row>
    <row r="39" spans="1:9" ht="16.5" customHeight="1" x14ac:dyDescent="0.2">
      <c r="B39" s="63" t="s">
        <v>10</v>
      </c>
      <c r="C39" s="63"/>
      <c r="D39" s="44"/>
      <c r="E39" s="44"/>
      <c r="F39" s="44"/>
      <c r="G39" s="44"/>
      <c r="H39" s="14">
        <v>0</v>
      </c>
      <c r="I39"/>
    </row>
    <row r="40" spans="1:9" ht="16.5" customHeight="1" x14ac:dyDescent="0.2">
      <c r="B40" s="62" t="s">
        <v>3</v>
      </c>
      <c r="C40" s="62"/>
      <c r="D40" s="44">
        <v>0</v>
      </c>
      <c r="E40" s="44"/>
      <c r="F40" s="44"/>
      <c r="G40" s="44"/>
      <c r="H40" s="14"/>
    </row>
    <row r="41" spans="1:9" ht="16.5" customHeight="1" x14ac:dyDescent="0.2">
      <c r="B41" s="4"/>
      <c r="C41" s="33"/>
      <c r="D41" s="46">
        <f>+D38+D40</f>
        <v>0</v>
      </c>
      <c r="E41" s="46"/>
      <c r="F41" s="46"/>
      <c r="G41" s="46"/>
      <c r="H41" s="46">
        <f>+H38+H40+H39</f>
        <v>0</v>
      </c>
      <c r="I41" s="33"/>
    </row>
    <row r="42" spans="1:9" ht="16.5" customHeight="1" thickBot="1" x14ac:dyDescent="0.25">
      <c r="B42" s="4"/>
      <c r="C42" s="33"/>
      <c r="D42" s="43"/>
      <c r="E42" s="43"/>
      <c r="F42" s="43"/>
      <c r="G42" s="43"/>
    </row>
    <row r="43" spans="1:9" ht="16.5" customHeight="1" thickBot="1" x14ac:dyDescent="0.25">
      <c r="B43" s="57" t="s">
        <v>11</v>
      </c>
      <c r="C43" s="58"/>
      <c r="D43" s="45">
        <f>+D35-D41</f>
        <v>314387.73319200001</v>
      </c>
      <c r="E43" s="45"/>
      <c r="F43" s="45"/>
      <c r="G43" s="45">
        <f>+G35</f>
        <v>0</v>
      </c>
      <c r="H43" s="45">
        <f>+H35-H41</f>
        <v>31464.71</v>
      </c>
    </row>
  </sheetData>
  <pageMargins left="0.74803149606299213" right="0.74803149606299213" top="0.98425196850393704" bottom="0.98425196850393704" header="0" footer="0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Sueldos</vt:lpstr>
      <vt:lpstr>Sueldos!Área_de_impresión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JORGELINA</cp:lastModifiedBy>
  <cp:lastPrinted>2022-09-01T14:10:28Z</cp:lastPrinted>
  <dcterms:created xsi:type="dcterms:W3CDTF">2014-04-21T13:22:43Z</dcterms:created>
  <dcterms:modified xsi:type="dcterms:W3CDTF">2022-10-20T15:50:17Z</dcterms:modified>
</cp:coreProperties>
</file>