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/>
  </bookViews>
  <sheets>
    <sheet name="Sueldos" sheetId="1" r:id="rId1"/>
  </sheets>
  <definedNames>
    <definedName name="_xlnm.Print_Area" localSheetId="0">Sueldos!$A$4:$I$41</definedName>
  </definedNames>
  <calcPr calcId="144525"/>
</workbook>
</file>

<file path=xl/calcChain.xml><?xml version="1.0" encoding="utf-8"?>
<calcChain xmlns="http://schemas.openxmlformats.org/spreadsheetml/2006/main">
  <c r="F25" i="1" l="1"/>
  <c r="G25" i="1"/>
  <c r="I21" i="1"/>
  <c r="I22" i="1"/>
  <c r="I23" i="1"/>
  <c r="D25" i="1"/>
  <c r="I20" i="1" l="1"/>
  <c r="I28" i="1"/>
  <c r="I9" i="1" l="1"/>
  <c r="I10" i="1"/>
  <c r="I11" i="1"/>
  <c r="I12" i="1"/>
  <c r="I13" i="1"/>
  <c r="I14" i="1"/>
  <c r="I15" i="1"/>
  <c r="I16" i="1"/>
  <c r="I17" i="1"/>
  <c r="I18" i="1"/>
  <c r="I19" i="1"/>
  <c r="E37" i="1" l="1"/>
  <c r="F37" i="1"/>
  <c r="G37" i="1"/>
  <c r="H37" i="1"/>
  <c r="I37" i="1"/>
  <c r="D37" i="1"/>
  <c r="D40" i="1" l="1"/>
  <c r="I8" i="1" l="1"/>
  <c r="E24" i="1"/>
  <c r="E25" i="1" l="1"/>
  <c r="E40" i="1"/>
  <c r="H46" i="1" l="1"/>
  <c r="D46" i="1"/>
  <c r="G40" i="1" l="1"/>
  <c r="G48" i="1" s="1"/>
  <c r="D48" i="1" l="1"/>
  <c r="I25" i="1" l="1"/>
  <c r="H25" i="1" l="1"/>
  <c r="H40" i="1"/>
  <c r="H48" i="1"/>
  <c r="H24" i="1"/>
  <c r="I24" i="1"/>
  <c r="I40" i="1"/>
</calcChain>
</file>

<file path=xl/sharedStrings.xml><?xml version="1.0" encoding="utf-8"?>
<sst xmlns="http://schemas.openxmlformats.org/spreadsheetml/2006/main" count="44" uniqueCount="38">
  <si>
    <t>Apellido y Nombres</t>
  </si>
  <si>
    <t>Nº Cuenta</t>
  </si>
  <si>
    <t>TOTAL</t>
  </si>
  <si>
    <t>DEDUCCIONES</t>
  </si>
  <si>
    <t>Leg</t>
  </si>
  <si>
    <t xml:space="preserve">SUELDOS PARA PAGO POR CAJERO BANCO </t>
  </si>
  <si>
    <t>BANCO SANTANDER RIO</t>
  </si>
  <si>
    <t>LIQUIDACIONES FINALES</t>
  </si>
  <si>
    <t>TOTAL DE HABERES</t>
  </si>
  <si>
    <t>SEGÚN SISTEMA DE SUELDOS:</t>
  </si>
  <si>
    <t>ASIG. NO REMUNERATIVAS</t>
  </si>
  <si>
    <t>CONTROL</t>
  </si>
  <si>
    <t>Liq Final</t>
  </si>
  <si>
    <t>DAVID LEON SA</t>
  </si>
  <si>
    <t>BRITOS, Andres Javier</t>
  </si>
  <si>
    <t>PRIMERA QUINCENA</t>
  </si>
  <si>
    <t>SEGUNDA QUINCENA</t>
  </si>
  <si>
    <t>ZAMUDIO, David Sebastian</t>
  </si>
  <si>
    <t>AGUINALDO</t>
  </si>
  <si>
    <t>POLERI, Leonardo Gabriel</t>
  </si>
  <si>
    <t>VACACIONES</t>
  </si>
  <si>
    <t>RECIBO PROPORCIONAL</t>
  </si>
  <si>
    <t>ANOBILE , Ivan Ariel</t>
  </si>
  <si>
    <t>MINACORE,Cesar Andres</t>
  </si>
  <si>
    <t>PATERNO, Renzo Ariel</t>
  </si>
  <si>
    <t>Fichera, Ramiro Jose Agustin</t>
  </si>
  <si>
    <t>AJUSTE SAC</t>
  </si>
  <si>
    <t>OROÑO, Franco Ivan</t>
  </si>
  <si>
    <t>NIETO, AXEL FERNANDO</t>
  </si>
  <si>
    <t>Lasagna, Joan Thiago</t>
  </si>
  <si>
    <t>Zamudio, Martin Esteban</t>
  </si>
  <si>
    <t>Rueda, Juan Gabriel</t>
  </si>
  <si>
    <t>Corvalan, Marcos Agustin</t>
  </si>
  <si>
    <t>Gomez, Agustin Ezequiel</t>
  </si>
  <si>
    <t>Diaz, Ivan Ismael</t>
  </si>
  <si>
    <t>Yulan Gomez Hector Fernando</t>
  </si>
  <si>
    <t>Paterno Ariel Gustavo</t>
  </si>
  <si>
    <t>Alvarez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</si>
</sst>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</numFmts>
  <fonts count="44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b/>
      <sz val="10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Book Antiqua"/>
      <family val="1"/>
    </font>
    <font>
      <sz val="10"/>
      <color indexed="10"/>
      <name val="Book Antiqua"/>
      <family val="1"/>
    </font>
    <font>
      <b/>
      <sz val="11"/>
      <color indexed="51"/>
      <name val="Book Antiqua"/>
      <family val="1"/>
    </font>
    <font>
      <b/>
      <sz val="10"/>
      <color indexed="10"/>
      <name val="Arial"/>
      <family val="2"/>
    </font>
    <font>
      <b/>
      <sz val="14"/>
      <color indexed="8"/>
      <name val="Book Antiqua"/>
      <family val="1"/>
    </font>
    <font>
      <sz val="8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0" fontId="29" fillId="17" borderId="0" applyNumberFormat="0" applyBorder="0" applyAlignment="0" applyProtection="0"/>
    <xf numFmtId="0" fontId="1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0" fillId="7" borderId="0" applyNumberFormat="0" applyBorder="0" applyAlignment="0" applyProtection="0"/>
    <xf numFmtId="0" fontId="21" fillId="0" borderId="0"/>
    <xf numFmtId="0" fontId="16" fillId="0" borderId="0"/>
    <xf numFmtId="0" fontId="4" fillId="4" borderId="4" applyNumberFormat="0" applyFont="0" applyAlignment="0" applyProtection="0"/>
    <xf numFmtId="0" fontId="31" fillId="11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7" fillId="0" borderId="8" applyNumberFormat="0" applyFill="0" applyAlignment="0" applyProtection="0"/>
    <xf numFmtId="0" fontId="37" fillId="0" borderId="9" applyNumberFormat="0" applyFill="0" applyAlignment="0" applyProtection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5" fillId="0" borderId="0" xfId="0" applyFont="1"/>
    <xf numFmtId="0" fontId="6" fillId="0" borderId="0" xfId="0" applyFont="1" applyFill="1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12" fillId="0" borderId="0" xfId="0" applyFont="1"/>
    <xf numFmtId="0" fontId="5" fillId="0" borderId="10" xfId="0" applyFont="1" applyFill="1" applyBorder="1" applyAlignment="1">
      <alignment horizontal="center"/>
    </xf>
    <xf numFmtId="0" fontId="7" fillId="18" borderId="10" xfId="0" applyFont="1" applyFill="1" applyBorder="1" applyAlignment="1">
      <alignment horizontal="center"/>
    </xf>
    <xf numFmtId="167" fontId="0" fillId="0" borderId="0" xfId="0" applyNumberFormat="1" applyFill="1"/>
    <xf numFmtId="164" fontId="11" fillId="18" borderId="0" xfId="0" applyNumberFormat="1" applyFont="1" applyFill="1"/>
    <xf numFmtId="164" fontId="6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/>
    <xf numFmtId="164" fontId="5" fillId="0" borderId="0" xfId="0" applyNumberFormat="1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5" fontId="5" fillId="0" borderId="0" xfId="33" applyFont="1" applyFill="1" applyBorder="1"/>
    <xf numFmtId="165" fontId="5" fillId="0" borderId="0" xfId="33" applyFont="1" applyFill="1" applyBorder="1" applyAlignment="1">
      <alignment horizontal="center"/>
    </xf>
    <xf numFmtId="166" fontId="0" fillId="0" borderId="0" xfId="0" applyNumberFormat="1"/>
    <xf numFmtId="165" fontId="15" fillId="0" borderId="0" xfId="33" applyFont="1" applyFill="1" applyBorder="1"/>
    <xf numFmtId="0" fontId="15" fillId="0" borderId="0" xfId="0" applyFont="1" applyFill="1"/>
    <xf numFmtId="0" fontId="38" fillId="0" borderId="0" xfId="0" applyFont="1" applyFill="1"/>
    <xf numFmtId="0" fontId="15" fillId="0" borderId="1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4" fillId="0" borderId="0" xfId="0" applyFont="1" applyFill="1"/>
    <xf numFmtId="17" fontId="7" fillId="0" borderId="0" xfId="0" applyNumberFormat="1" applyFont="1" applyFill="1" applyBorder="1" applyAlignment="1">
      <alignment horizontal="center"/>
    </xf>
    <xf numFmtId="0" fontId="40" fillId="0" borderId="0" xfId="0" applyFont="1" applyFill="1"/>
    <xf numFmtId="0" fontId="10" fillId="0" borderId="10" xfId="0" applyFont="1" applyBorder="1"/>
    <xf numFmtId="0" fontId="19" fillId="0" borderId="0" xfId="0" applyFont="1" applyFill="1"/>
    <xf numFmtId="0" fontId="18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11" fillId="0" borderId="11" xfId="34" applyFont="1" applyFill="1" applyBorder="1"/>
    <xf numFmtId="4" fontId="11" fillId="0" borderId="0" xfId="0" applyNumberFormat="1" applyFont="1" applyFill="1" applyBorder="1"/>
    <xf numFmtId="164" fontId="0" fillId="0" borderId="0" xfId="34" applyFont="1"/>
    <xf numFmtId="4" fontId="41" fillId="0" borderId="11" xfId="0" applyNumberFormat="1" applyFont="1" applyBorder="1" applyAlignment="1">
      <alignment horizontal="center"/>
    </xf>
    <xf numFmtId="167" fontId="11" fillId="0" borderId="10" xfId="34" applyNumberFormat="1" applyFont="1" applyFill="1" applyBorder="1"/>
    <xf numFmtId="164" fontId="5" fillId="20" borderId="10" xfId="0" applyNumberFormat="1" applyFont="1" applyFill="1" applyBorder="1" applyAlignment="1">
      <alignment horizontal="center"/>
    </xf>
    <xf numFmtId="17" fontId="42" fillId="19" borderId="11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7" fillId="18" borderId="10" xfId="0" applyFont="1" applyFill="1" applyBorder="1" applyAlignment="1">
      <alignment horizontal="center" wrapText="1"/>
    </xf>
    <xf numFmtId="164" fontId="0" fillId="0" borderId="0" xfId="0" applyNumberFormat="1"/>
    <xf numFmtId="0" fontId="11" fillId="0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164" fontId="11" fillId="0" borderId="12" xfId="34" applyFont="1" applyFill="1" applyBorder="1" applyAlignment="1">
      <alignment horizontal="center"/>
    </xf>
    <xf numFmtId="164" fontId="11" fillId="0" borderId="13" xfId="34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43" fillId="0" borderId="0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center"/>
    </xf>
    <xf numFmtId="0" fontId="10" fillId="0" borderId="1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3" fillId="0" borderId="0" xfId="47"/>
    <xf numFmtId="0" fontId="0" fillId="0" borderId="10" xfId="0" applyFill="1" applyBorder="1"/>
    <xf numFmtId="164" fontId="5" fillId="20" borderId="14" xfId="0" applyNumberFormat="1" applyFont="1" applyFill="1" applyBorder="1" applyAlignment="1">
      <alignment horizontal="center"/>
    </xf>
    <xf numFmtId="164" fontId="11" fillId="18" borderId="0" xfId="0" applyNumberFormat="1" applyFont="1" applyFill="1" applyBorder="1"/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l]_x000d__x000a_Path=M:\RIOCEN01_x000d__x000a_Name=Carlos Emilio Brousse_x000d__x000a_DDEApps=nsf,nsg,nsh,ntf,ns2,ors,org_x000d__x000a_SmartIcons=Todos_x000d__x000a_" xfId="32"/>
    <cellStyle name="Millares" xfId="33" builtinId="3"/>
    <cellStyle name="Moneda" xfId="34" builtinId="4"/>
    <cellStyle name="Neutral" xfId="35" builtinId="28" customBuiltin="1"/>
    <cellStyle name="Normal" xfId="0" builtinId="0"/>
    <cellStyle name="Normal 2" xfId="36"/>
    <cellStyle name="Normal 2 2" xfId="37"/>
    <cellStyle name="Normal 3" xfId="47"/>
    <cellStyle name="Normal 4" xfId="48"/>
    <cellStyle name="Normal 5" xfId="49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48"/>
  <sheetViews>
    <sheetView tabSelected="1" workbookViewId="0">
      <selection activeCell="E3" sqref="E3"/>
    </sheetView>
  </sheetViews>
  <sheetFormatPr baseColWidth="10" defaultRowHeight="16.5" customHeight="1" x14ac:dyDescent="0.2"/>
  <cols>
    <col min="1" max="1" width="4.42578125" style="9" customWidth="1"/>
    <col min="2" max="2" width="28.140625" style="33" customWidth="1"/>
    <col min="3" max="3" width="14.85546875" style="7" customWidth="1"/>
    <col min="4" max="4" width="17.28515625" style="4" customWidth="1"/>
    <col min="5" max="7" width="16.140625" style="4" customWidth="1"/>
    <col min="8" max="8" width="13.7109375" style="4" customWidth="1"/>
    <col min="9" max="9" width="14.140625" style="4" customWidth="1"/>
    <col min="10" max="10" width="12.85546875" customWidth="1"/>
    <col min="11" max="11" width="11.5703125" bestFit="1" customWidth="1"/>
  </cols>
  <sheetData>
    <row r="1" spans="1:12" s="1" customFormat="1" ht="16.5" customHeight="1" x14ac:dyDescent="0.3">
      <c r="A1" s="37" t="s">
        <v>13</v>
      </c>
      <c r="C1" s="5"/>
      <c r="D1" s="2"/>
      <c r="E1" s="2"/>
      <c r="F1" s="2"/>
      <c r="G1" s="2"/>
      <c r="H1" s="2"/>
      <c r="I1" s="2"/>
    </row>
    <row r="2" spans="1:12" s="1" customFormat="1" ht="16.5" customHeight="1" x14ac:dyDescent="0.3">
      <c r="A2" s="27" t="s">
        <v>5</v>
      </c>
      <c r="C2" s="25"/>
      <c r="D2" s="35"/>
      <c r="E2" s="35"/>
      <c r="F2" s="35"/>
      <c r="G2" s="35"/>
      <c r="H2" s="24"/>
      <c r="I2" s="3"/>
    </row>
    <row r="3" spans="1:12" ht="16.5" customHeight="1" x14ac:dyDescent="0.3">
      <c r="A3" s="8"/>
      <c r="B3" s="28"/>
      <c r="C3" s="6"/>
      <c r="D3" s="35"/>
      <c r="E3" s="35"/>
      <c r="F3" s="35"/>
      <c r="G3" s="35"/>
      <c r="H3" s="3"/>
      <c r="I3" s="3"/>
    </row>
    <row r="4" spans="1:12" ht="22.5" customHeight="1" x14ac:dyDescent="0.3">
      <c r="A4" s="8"/>
      <c r="B4" s="47">
        <v>45047</v>
      </c>
      <c r="C4" s="34"/>
      <c r="D4" s="35"/>
      <c r="E4" s="35"/>
      <c r="F4" s="35"/>
      <c r="G4" s="35"/>
      <c r="H4" s="3"/>
      <c r="I4"/>
    </row>
    <row r="5" spans="1:12" s="1" customFormat="1" ht="16.5" customHeight="1" x14ac:dyDescent="0.3">
      <c r="A5" s="8"/>
      <c r="B5" s="29"/>
      <c r="C5" s="6"/>
      <c r="D5" s="35"/>
      <c r="E5" s="35"/>
      <c r="F5" s="35"/>
      <c r="G5" s="35"/>
      <c r="I5" s="3"/>
    </row>
    <row r="6" spans="1:12" ht="16.5" customHeight="1" x14ac:dyDescent="0.3">
      <c r="A6" s="38" t="s">
        <v>6</v>
      </c>
      <c r="H6" s="20"/>
      <c r="I6" s="21"/>
      <c r="K6" s="26"/>
    </row>
    <row r="7" spans="1:12" ht="36.75" customHeight="1" x14ac:dyDescent="0.3">
      <c r="A7" s="39" t="s">
        <v>4</v>
      </c>
      <c r="B7" s="39" t="s">
        <v>0</v>
      </c>
      <c r="C7" s="40" t="s">
        <v>1</v>
      </c>
      <c r="D7" s="49" t="s">
        <v>15</v>
      </c>
      <c r="E7" s="49" t="s">
        <v>18</v>
      </c>
      <c r="F7" s="49" t="s">
        <v>26</v>
      </c>
      <c r="G7" s="49" t="s">
        <v>16</v>
      </c>
      <c r="H7" s="13" t="s">
        <v>20</v>
      </c>
      <c r="I7" s="13" t="s">
        <v>2</v>
      </c>
    </row>
    <row r="8" spans="1:12" ht="16.5" customHeight="1" x14ac:dyDescent="0.3">
      <c r="A8" s="51">
        <v>13</v>
      </c>
      <c r="B8" s="52" t="s">
        <v>14</v>
      </c>
      <c r="C8" s="12"/>
      <c r="D8" s="48">
        <v>60857</v>
      </c>
      <c r="E8" s="48"/>
      <c r="F8" s="48"/>
      <c r="G8" s="48"/>
      <c r="H8" s="46"/>
      <c r="I8" s="19">
        <f>+D8+E8+F8+G8+H8</f>
        <v>60857</v>
      </c>
      <c r="K8" s="64"/>
      <c r="L8" s="50"/>
    </row>
    <row r="9" spans="1:12" ht="16.5" customHeight="1" x14ac:dyDescent="0.3">
      <c r="A9" s="51">
        <v>16</v>
      </c>
      <c r="B9" s="52" t="s">
        <v>17</v>
      </c>
      <c r="C9" s="12"/>
      <c r="D9" s="65"/>
      <c r="E9" s="48"/>
      <c r="F9" s="48"/>
      <c r="G9" s="48"/>
      <c r="H9" s="46"/>
      <c r="I9" s="19">
        <f t="shared" ref="I9:I22" si="0">+D11+E9+F9+G9+H9</f>
        <v>70234</v>
      </c>
    </row>
    <row r="10" spans="1:12" ht="16.5" customHeight="1" x14ac:dyDescent="0.3">
      <c r="A10" s="51">
        <v>19</v>
      </c>
      <c r="B10" s="52" t="s">
        <v>19</v>
      </c>
      <c r="C10" s="12"/>
      <c r="D10" s="65"/>
      <c r="E10" s="48"/>
      <c r="F10" s="48"/>
      <c r="G10" s="48"/>
      <c r="H10" s="46"/>
      <c r="I10" s="19">
        <f t="shared" si="0"/>
        <v>70234</v>
      </c>
    </row>
    <row r="11" spans="1:12" ht="16.5" customHeight="1" x14ac:dyDescent="0.3">
      <c r="A11" s="51">
        <v>27</v>
      </c>
      <c r="B11" s="52" t="s">
        <v>27</v>
      </c>
      <c r="C11" s="12"/>
      <c r="D11" s="48">
        <v>70234</v>
      </c>
      <c r="E11" s="48"/>
      <c r="F11" s="48"/>
      <c r="G11" s="48"/>
      <c r="H11" s="46"/>
      <c r="I11" s="19">
        <f t="shared" si="0"/>
        <v>59116</v>
      </c>
      <c r="K11" s="64"/>
    </row>
    <row r="12" spans="1:12" ht="16.5" customHeight="1" x14ac:dyDescent="0.3">
      <c r="A12" s="51">
        <v>28</v>
      </c>
      <c r="B12" s="52" t="s">
        <v>28</v>
      </c>
      <c r="C12" s="12"/>
      <c r="D12" s="48">
        <v>70234</v>
      </c>
      <c r="E12" s="48"/>
      <c r="F12" s="48"/>
      <c r="G12" s="48"/>
      <c r="H12" s="46"/>
      <c r="I12" s="19">
        <f t="shared" si="0"/>
        <v>69544</v>
      </c>
      <c r="K12" s="64"/>
    </row>
    <row r="13" spans="1:12" ht="16.5" customHeight="1" x14ac:dyDescent="0.3">
      <c r="A13" s="51">
        <v>34</v>
      </c>
      <c r="B13" s="52" t="s">
        <v>22</v>
      </c>
      <c r="C13" s="12"/>
      <c r="D13" s="48">
        <v>59116</v>
      </c>
      <c r="E13" s="48"/>
      <c r="F13" s="48"/>
      <c r="G13" s="48"/>
      <c r="H13" s="46"/>
      <c r="I13" s="19">
        <f t="shared" si="0"/>
        <v>58535</v>
      </c>
      <c r="K13" s="64"/>
    </row>
    <row r="14" spans="1:12" ht="16.5" customHeight="1" x14ac:dyDescent="0.3">
      <c r="A14" s="51">
        <v>37</v>
      </c>
      <c r="B14" s="52" t="s">
        <v>23</v>
      </c>
      <c r="C14" s="12"/>
      <c r="D14" s="48">
        <v>69544</v>
      </c>
      <c r="E14" s="48"/>
      <c r="F14" s="48"/>
      <c r="G14" s="48"/>
      <c r="H14" s="46"/>
      <c r="I14" s="19">
        <f t="shared" si="0"/>
        <v>58535</v>
      </c>
      <c r="K14" s="64"/>
    </row>
    <row r="15" spans="1:12" ht="16.5" customHeight="1" x14ac:dyDescent="0.3">
      <c r="A15" s="51">
        <v>45</v>
      </c>
      <c r="B15" s="52" t="s">
        <v>24</v>
      </c>
      <c r="C15" s="12"/>
      <c r="D15" s="48">
        <v>58535</v>
      </c>
      <c r="E15" s="48"/>
      <c r="F15" s="48"/>
      <c r="G15" s="48"/>
      <c r="H15" s="46"/>
      <c r="I15" s="19">
        <f t="shared" si="0"/>
        <v>57955</v>
      </c>
      <c r="K15" s="64"/>
    </row>
    <row r="16" spans="1:12" ht="16.5" customHeight="1" x14ac:dyDescent="0.3">
      <c r="A16" s="51">
        <v>46</v>
      </c>
      <c r="B16" s="52" t="s">
        <v>25</v>
      </c>
      <c r="C16" s="12"/>
      <c r="D16" s="48">
        <v>58535</v>
      </c>
      <c r="E16" s="48"/>
      <c r="F16" s="48"/>
      <c r="G16" s="48"/>
      <c r="H16" s="46"/>
      <c r="I16" s="19">
        <f t="shared" si="0"/>
        <v>57955</v>
      </c>
      <c r="K16" s="64"/>
    </row>
    <row r="17" spans="1:11" ht="16.5" customHeight="1" x14ac:dyDescent="0.3">
      <c r="A17" s="51">
        <v>48</v>
      </c>
      <c r="B17" s="52" t="s">
        <v>29</v>
      </c>
      <c r="C17" s="12"/>
      <c r="D17" s="48">
        <v>57955</v>
      </c>
      <c r="E17" s="48"/>
      <c r="F17" s="48"/>
      <c r="G17" s="48"/>
      <c r="H17" s="46"/>
      <c r="I17" s="19">
        <f t="shared" si="0"/>
        <v>53492</v>
      </c>
      <c r="K17" s="64"/>
    </row>
    <row r="18" spans="1:11" ht="16.5" customHeight="1" x14ac:dyDescent="0.3">
      <c r="A18" s="51">
        <v>50</v>
      </c>
      <c r="B18" s="52" t="s">
        <v>30</v>
      </c>
      <c r="C18" s="12"/>
      <c r="D18" s="48">
        <v>57955</v>
      </c>
      <c r="E18" s="48"/>
      <c r="F18" s="48"/>
      <c r="G18" s="48"/>
      <c r="H18" s="46"/>
      <c r="I18" s="19">
        <f t="shared" si="0"/>
        <v>53492</v>
      </c>
      <c r="K18" s="64"/>
    </row>
    <row r="19" spans="1:11" ht="16.5" customHeight="1" x14ac:dyDescent="0.3">
      <c r="A19" s="51">
        <v>51</v>
      </c>
      <c r="B19" s="52" t="s">
        <v>31</v>
      </c>
      <c r="C19" s="12"/>
      <c r="D19" s="48">
        <v>53492</v>
      </c>
      <c r="E19" s="48"/>
      <c r="F19" s="48"/>
      <c r="G19" s="48"/>
      <c r="H19" s="46"/>
      <c r="I19" s="19">
        <f t="shared" si="0"/>
        <v>53492</v>
      </c>
    </row>
    <row r="20" spans="1:11" ht="16.5" customHeight="1" x14ac:dyDescent="0.3">
      <c r="A20" s="51">
        <v>52</v>
      </c>
      <c r="B20" s="52" t="s">
        <v>32</v>
      </c>
      <c r="C20" s="12"/>
      <c r="D20" s="48">
        <v>53492</v>
      </c>
      <c r="E20" s="48"/>
      <c r="F20" s="48"/>
      <c r="G20" s="48"/>
      <c r="H20" s="46"/>
      <c r="I20" s="19">
        <f t="shared" si="0"/>
        <v>48519</v>
      </c>
    </row>
    <row r="21" spans="1:11" ht="16.5" customHeight="1" x14ac:dyDescent="0.3">
      <c r="A21" s="63">
        <v>54</v>
      </c>
      <c r="B21" s="52" t="s">
        <v>34</v>
      </c>
      <c r="C21" s="12"/>
      <c r="D21" s="48">
        <v>53492</v>
      </c>
      <c r="E21" s="61"/>
      <c r="F21" s="61"/>
      <c r="G21" s="48"/>
      <c r="H21" s="66"/>
      <c r="I21" s="19">
        <f t="shared" si="0"/>
        <v>53492</v>
      </c>
    </row>
    <row r="22" spans="1:11" ht="16.5" customHeight="1" x14ac:dyDescent="0.3">
      <c r="A22" s="63">
        <v>55</v>
      </c>
      <c r="B22" s="52" t="s">
        <v>35</v>
      </c>
      <c r="C22" s="12"/>
      <c r="D22" s="48">
        <v>48519</v>
      </c>
      <c r="E22" s="61"/>
      <c r="F22" s="61"/>
      <c r="G22" s="48"/>
      <c r="H22" s="66"/>
      <c r="I22" s="19">
        <f t="shared" si="0"/>
        <v>53492</v>
      </c>
    </row>
    <row r="23" spans="1:11" ht="16.5" customHeight="1" x14ac:dyDescent="0.3">
      <c r="A23" s="63">
        <v>56</v>
      </c>
      <c r="B23" s="52" t="s">
        <v>36</v>
      </c>
      <c r="C23" s="12"/>
      <c r="D23" s="61">
        <v>53492</v>
      </c>
      <c r="E23" s="61"/>
      <c r="F23" s="61"/>
      <c r="G23" s="48"/>
      <c r="H23" s="66"/>
      <c r="I23" s="19" t="e">
        <f>+#REF!+E23+F23+G23+H23</f>
        <v>#REF!</v>
      </c>
    </row>
    <row r="24" spans="1:11" ht="16.5" customHeight="1" x14ac:dyDescent="0.3">
      <c r="A24" s="63">
        <v>57</v>
      </c>
      <c r="B24" s="52" t="s">
        <v>37</v>
      </c>
      <c r="C24" s="12"/>
      <c r="D24" s="61">
        <v>53492</v>
      </c>
      <c r="E24" s="61">
        <f>SUM(E8:E14)</f>
        <v>0</v>
      </c>
      <c r="F24" s="61"/>
      <c r="G24" s="48"/>
      <c r="H24" s="66">
        <f ca="1">SUM(H8:H28)</f>
        <v>0</v>
      </c>
      <c r="I24" s="19">
        <f ca="1">+#REF!+E24+F24+G24+H24</f>
        <v>49114</v>
      </c>
    </row>
    <row r="25" spans="1:11" ht="16.5" customHeight="1" x14ac:dyDescent="0.2">
      <c r="A25" s="11"/>
      <c r="B25" s="60"/>
      <c r="C25" s="67"/>
      <c r="D25" s="67">
        <f>SUM(D8:D24)</f>
        <v>878944</v>
      </c>
      <c r="E25" s="67">
        <f t="shared" ref="E25:I25" si="1">SUM(E8:E24)</f>
        <v>0</v>
      </c>
      <c r="F25" s="67">
        <f t="shared" si="1"/>
        <v>0</v>
      </c>
      <c r="G25" s="67">
        <f t="shared" si="1"/>
        <v>0</v>
      </c>
      <c r="H25" s="67">
        <f t="shared" ca="1" si="1"/>
        <v>0</v>
      </c>
      <c r="I25" s="67" t="e">
        <f t="shared" si="1"/>
        <v>#REF!</v>
      </c>
    </row>
    <row r="26" spans="1:11" ht="16.5" customHeight="1" x14ac:dyDescent="0.3">
      <c r="A26" s="38" t="s">
        <v>7</v>
      </c>
      <c r="D26" s="17"/>
      <c r="E26" s="17"/>
      <c r="F26" s="17"/>
      <c r="G26" s="17"/>
      <c r="H26" s="18"/>
      <c r="I26" s="16"/>
    </row>
    <row r="27" spans="1:11" ht="33.75" customHeight="1" x14ac:dyDescent="0.3">
      <c r="A27" s="39" t="s">
        <v>4</v>
      </c>
      <c r="B27" s="39" t="s">
        <v>0</v>
      </c>
      <c r="C27" s="40" t="s">
        <v>1</v>
      </c>
      <c r="D27" s="49" t="s">
        <v>21</v>
      </c>
      <c r="E27" s="13"/>
      <c r="F27" s="13"/>
      <c r="G27" s="49" t="s">
        <v>16</v>
      </c>
      <c r="H27" s="13" t="s">
        <v>12</v>
      </c>
      <c r="I27" s="13" t="s">
        <v>2</v>
      </c>
    </row>
    <row r="28" spans="1:11" ht="16.5" customHeight="1" x14ac:dyDescent="0.3">
      <c r="A28" s="51">
        <v>53</v>
      </c>
      <c r="B28" s="52" t="s">
        <v>33</v>
      </c>
      <c r="C28" s="12"/>
      <c r="D28" s="48"/>
      <c r="E28" s="48"/>
      <c r="F28" s="48"/>
      <c r="G28" s="48"/>
      <c r="H28" s="46"/>
      <c r="I28" s="19">
        <f>+D28+E28+F28+G28+H28</f>
        <v>0</v>
      </c>
    </row>
    <row r="29" spans="1:11" ht="16.5" customHeight="1" x14ac:dyDescent="0.3">
      <c r="A29" s="51"/>
      <c r="B29" s="52"/>
      <c r="C29" s="12"/>
      <c r="D29" s="48"/>
      <c r="E29" s="48"/>
      <c r="F29" s="48"/>
      <c r="G29" s="48"/>
      <c r="H29" s="46"/>
      <c r="I29" s="19"/>
    </row>
    <row r="30" spans="1:11" ht="16.5" customHeight="1" x14ac:dyDescent="0.3">
      <c r="A30" s="63"/>
      <c r="B30" s="52"/>
      <c r="C30" s="12"/>
      <c r="D30" s="61"/>
      <c r="E30" s="48"/>
      <c r="F30" s="48"/>
      <c r="G30" s="48"/>
      <c r="H30" s="46"/>
      <c r="I30" s="19"/>
    </row>
    <row r="31" spans="1:11" ht="16.5" customHeight="1" x14ac:dyDescent="0.3">
      <c r="A31" s="51"/>
      <c r="B31" s="52"/>
      <c r="C31" s="12"/>
      <c r="D31" s="61"/>
      <c r="E31" s="48"/>
      <c r="F31" s="48"/>
      <c r="G31" s="48"/>
      <c r="H31" s="46"/>
      <c r="I31" s="19"/>
    </row>
    <row r="32" spans="1:11" ht="16.5" customHeight="1" x14ac:dyDescent="0.3">
      <c r="A32" s="51"/>
      <c r="B32" s="52"/>
      <c r="C32" s="12"/>
      <c r="D32" s="61"/>
      <c r="E32" s="48"/>
      <c r="F32" s="48"/>
      <c r="G32" s="48"/>
      <c r="H32" s="46"/>
      <c r="I32" s="19"/>
    </row>
    <row r="33" spans="1:10" ht="16.5" customHeight="1" x14ac:dyDescent="0.3">
      <c r="A33" s="51"/>
      <c r="B33" s="52"/>
      <c r="C33" s="12"/>
      <c r="D33" s="48"/>
      <c r="E33" s="48"/>
      <c r="F33" s="48"/>
      <c r="G33" s="48"/>
      <c r="H33" s="46"/>
      <c r="I33" s="19"/>
    </row>
    <row r="34" spans="1:10" ht="16.5" customHeight="1" x14ac:dyDescent="0.3">
      <c r="A34" s="51"/>
      <c r="B34" s="52"/>
      <c r="C34" s="12"/>
      <c r="D34" s="48"/>
      <c r="E34" s="48"/>
      <c r="F34" s="48"/>
      <c r="G34" s="48"/>
      <c r="H34" s="46"/>
      <c r="I34" s="19"/>
    </row>
    <row r="35" spans="1:10" s="4" customFormat="1" ht="16.5" customHeight="1" x14ac:dyDescent="0.3">
      <c r="A35" s="36"/>
      <c r="B35" s="52"/>
      <c r="C35" s="22"/>
      <c r="D35" s="48"/>
      <c r="E35" s="48"/>
      <c r="F35" s="48"/>
      <c r="G35" s="48"/>
      <c r="H35" s="48"/>
      <c r="I35" s="19"/>
      <c r="J35"/>
    </row>
    <row r="36" spans="1:10" s="4" customFormat="1" ht="16.5" customHeight="1" x14ac:dyDescent="0.3">
      <c r="A36" s="62"/>
      <c r="B36" s="30"/>
      <c r="C36" s="22"/>
      <c r="D36" s="48"/>
      <c r="E36" s="48"/>
      <c r="F36" s="48"/>
      <c r="G36" s="48"/>
      <c r="H36" s="48"/>
      <c r="I36" s="48"/>
    </row>
    <row r="37" spans="1:10" s="4" customFormat="1" ht="16.5" customHeight="1" x14ac:dyDescent="0.25">
      <c r="B37" s="31"/>
      <c r="C37" s="23"/>
      <c r="D37" s="15">
        <f t="shared" ref="D37:I37" si="2">SUM(D28:D36)</f>
        <v>0</v>
      </c>
      <c r="E37" s="15">
        <f t="shared" si="2"/>
        <v>0</v>
      </c>
      <c r="F37" s="15">
        <f t="shared" si="2"/>
        <v>0</v>
      </c>
      <c r="G37" s="15">
        <f t="shared" si="2"/>
        <v>0</v>
      </c>
      <c r="H37" s="15">
        <f t="shared" si="2"/>
        <v>0</v>
      </c>
      <c r="I37" s="15">
        <f t="shared" si="2"/>
        <v>0</v>
      </c>
      <c r="J37"/>
    </row>
    <row r="38" spans="1:10" ht="16.5" customHeight="1" x14ac:dyDescent="0.3">
      <c r="A38" s="4"/>
      <c r="B38" s="32"/>
      <c r="C38" s="23"/>
      <c r="D38" s="18"/>
      <c r="E38" s="18"/>
      <c r="F38" s="18"/>
      <c r="G38" s="18"/>
      <c r="H38" s="18"/>
      <c r="I38" s="18"/>
    </row>
    <row r="39" spans="1:10" ht="16.5" customHeight="1" thickBot="1" x14ac:dyDescent="0.3">
      <c r="A39" s="10"/>
      <c r="B39" s="32"/>
    </row>
    <row r="40" spans="1:10" ht="16.5" customHeight="1" thickBot="1" x14ac:dyDescent="0.25">
      <c r="A40" s="10"/>
      <c r="B40" s="55" t="s">
        <v>8</v>
      </c>
      <c r="C40" s="56"/>
      <c r="D40" s="41" t="e">
        <f>+D37+#REF!</f>
        <v>#REF!</v>
      </c>
      <c r="E40" s="41">
        <f t="shared" ref="E40:H40" si="3">+E24+E37</f>
        <v>0</v>
      </c>
      <c r="F40" s="41"/>
      <c r="G40" s="41">
        <f t="shared" si="3"/>
        <v>0</v>
      </c>
      <c r="H40" s="41">
        <f t="shared" ca="1" si="3"/>
        <v>0</v>
      </c>
      <c r="I40" s="41">
        <f ca="1">+I37+I24</f>
        <v>49114</v>
      </c>
    </row>
    <row r="41" spans="1:10" ht="16.5" customHeight="1" x14ac:dyDescent="0.25">
      <c r="A41" s="10"/>
      <c r="C41" s="28"/>
      <c r="D41" s="42"/>
      <c r="E41" s="42"/>
      <c r="F41" s="42"/>
      <c r="G41" s="42"/>
      <c r="H41" s="14"/>
      <c r="I41"/>
    </row>
    <row r="42" spans="1:10" ht="16.5" customHeight="1" x14ac:dyDescent="0.2">
      <c r="B42" s="57" t="s">
        <v>9</v>
      </c>
      <c r="C42" s="57"/>
      <c r="D42" s="42"/>
      <c r="E42" s="42"/>
      <c r="F42" s="42"/>
      <c r="G42" s="42"/>
      <c r="H42" s="14"/>
      <c r="I42"/>
    </row>
    <row r="43" spans="1:10" ht="16.5" customHeight="1" x14ac:dyDescent="0.2">
      <c r="B43" s="58" t="s">
        <v>8</v>
      </c>
      <c r="C43" s="58"/>
      <c r="D43" s="43">
        <v>0</v>
      </c>
      <c r="E43" s="43"/>
      <c r="F43" s="43"/>
      <c r="G43" s="43"/>
      <c r="H43" s="14"/>
      <c r="I43"/>
    </row>
    <row r="44" spans="1:10" ht="16.5" customHeight="1" x14ac:dyDescent="0.2">
      <c r="B44" s="59" t="s">
        <v>10</v>
      </c>
      <c r="C44" s="59"/>
      <c r="D44" s="43"/>
      <c r="E44" s="43"/>
      <c r="F44" s="43"/>
      <c r="G44" s="43"/>
      <c r="H44" s="14">
        <v>0</v>
      </c>
      <c r="I44"/>
    </row>
    <row r="45" spans="1:10" ht="16.5" customHeight="1" x14ac:dyDescent="0.2">
      <c r="B45" s="58" t="s">
        <v>3</v>
      </c>
      <c r="C45" s="58"/>
      <c r="D45" s="43">
        <v>0</v>
      </c>
      <c r="E45" s="43"/>
      <c r="F45" s="43"/>
      <c r="G45" s="43"/>
      <c r="H45" s="14"/>
    </row>
    <row r="46" spans="1:10" ht="16.5" customHeight="1" x14ac:dyDescent="0.2">
      <c r="B46" s="4"/>
      <c r="C46" s="33"/>
      <c r="D46" s="45">
        <f>+D43+D45</f>
        <v>0</v>
      </c>
      <c r="E46" s="45"/>
      <c r="F46" s="45"/>
      <c r="G46" s="45"/>
      <c r="H46" s="45">
        <f>+H43+H45+H44</f>
        <v>0</v>
      </c>
      <c r="I46" s="33"/>
    </row>
    <row r="47" spans="1:10" ht="16.5" customHeight="1" thickBot="1" x14ac:dyDescent="0.25">
      <c r="B47" s="4"/>
      <c r="C47" s="33"/>
      <c r="D47" s="42"/>
      <c r="E47" s="42"/>
      <c r="F47" s="42"/>
      <c r="G47" s="42"/>
    </row>
    <row r="48" spans="1:10" ht="16.5" customHeight="1" thickBot="1" x14ac:dyDescent="0.25">
      <c r="B48" s="53" t="s">
        <v>11</v>
      </c>
      <c r="C48" s="54"/>
      <c r="D48" s="44" t="e">
        <f>+D40-D46</f>
        <v>#REF!</v>
      </c>
      <c r="E48" s="44"/>
      <c r="F48" s="44"/>
      <c r="G48" s="44">
        <f>+G40</f>
        <v>0</v>
      </c>
      <c r="H48" s="44">
        <f ca="1">+H40-H46</f>
        <v>0</v>
      </c>
    </row>
  </sheetData>
  <pageMargins left="0.74803149606299213" right="0.74803149606299213" top="0.98425196850393704" bottom="0.98425196850393704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2023-03-16T14:07:50Z</cp:lastPrinted>
  <dcterms:created xsi:type="dcterms:W3CDTF">2014-04-21T13:22:43Z</dcterms:created>
  <dcterms:modified xsi:type="dcterms:W3CDTF">2023-05-22T14:04:17Z</dcterms:modified>
</cp:coreProperties>
</file>