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<sst xmlns="http://schemas.openxmlformats.org/spreadsheetml/2006/main" count="252" uniqueCount="76">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</sst>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I23" sqref="I23:I25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0.18160307685813443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/>
      <c r="F26" s="5"/>
      <c r="G26" s="6"/>
      <c r="H26" s="73" t="str">
        <f t="shared" si="2"/>
        <v/>
      </c>
      <c r="I26" s="36">
        <f t="shared" si="3"/>
        <v>0</v>
      </c>
      <c r="J26" s="37">
        <f t="shared" si="4"/>
        <v>2699.34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0</v>
      </c>
    </row>
    <row r="28" spans="2:19" x14ac:dyDescent="0.25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 x14ac:dyDescent="0.25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 x14ac:dyDescent="0.25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 x14ac:dyDescent="0.25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 x14ac:dyDescent="0.25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J15" sqref="J15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44774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11" sqref="H11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44774</v>
      </c>
      <c r="C7" s="28">
        <f>SUMIF(SUSS!H:H,'Control de pagos'!K1,SUSS!I:I)</f>
        <v>1770.72</v>
      </c>
      <c r="D7" s="28">
        <f>'Control de pagos'!K2</f>
        <v>0</v>
      </c>
      <c r="E7" s="41">
        <f>C7+D7</f>
        <v>1770.72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2022-09-14T13:12:19Z</dcterms:modified>
</cp:coreProperties>
</file>