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720" windowWidth="14880" windowHeight="73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8" i="2"/>
  <c r="L30" i="2"/>
  <c r="L32" i="2"/>
  <c r="L35" i="2"/>
  <c r="L37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2" i="2"/>
  <c r="L94" i="2"/>
  <c r="L96" i="2"/>
  <c r="L98" i="2"/>
  <c r="L100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L101" i="2" s="1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L38" i="2" s="1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400" i="1" l="1"/>
  <c r="AN400" i="1" s="1"/>
  <c r="J124" i="2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AX735" i="1"/>
  <c r="AX734" i="1"/>
  <c r="BC734" i="1"/>
  <c r="AX733" i="1"/>
  <c r="AX732" i="1"/>
  <c r="BC732" i="1"/>
  <c r="AX715" i="1"/>
  <c r="BC715" i="1"/>
  <c r="AX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AX730" i="1"/>
  <c r="BC730" i="1"/>
  <c r="AX729" i="1"/>
  <c r="AX728" i="1"/>
  <c r="BC728" i="1"/>
  <c r="AX727" i="1"/>
  <c r="AX726" i="1"/>
  <c r="BC726" i="1"/>
  <c r="AX725" i="1"/>
  <c r="BC725" i="1"/>
  <c r="AX724" i="1"/>
  <c r="AX723" i="1"/>
  <c r="BC723" i="1"/>
  <c r="AX722" i="1"/>
  <c r="AX721" i="1"/>
  <c r="BC721" i="1"/>
  <c r="AX720" i="1"/>
  <c r="AX719" i="1"/>
  <c r="AX718" i="1"/>
  <c r="BC718" i="1"/>
  <c r="AX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67" i="2" l="1"/>
  <c r="L97" i="2"/>
  <c r="L69" i="2"/>
  <c r="L73" i="2"/>
  <c r="L77" i="2"/>
  <c r="L85" i="2"/>
  <c r="L91" i="2"/>
  <c r="L95" i="2"/>
  <c r="L80" i="2"/>
  <c r="L90" i="2"/>
  <c r="L71" i="2"/>
  <c r="L75" i="2"/>
  <c r="L83" i="2"/>
  <c r="L87" i="2"/>
  <c r="L93" i="2"/>
  <c r="L99" i="2"/>
  <c r="L82" i="2"/>
  <c r="AP198" i="1"/>
  <c r="AN198" i="1"/>
  <c r="N3" i="3"/>
  <c r="BB429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90" i="1"/>
  <c r="BB398" i="1"/>
  <c r="BB406" i="1"/>
  <c r="BB414" i="1"/>
  <c r="BB434" i="1"/>
  <c r="BB463" i="1"/>
  <c r="BB471" i="1"/>
  <c r="BB479" i="1"/>
  <c r="BB487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70" i="1"/>
  <c r="BB378" i="1"/>
  <c r="BB386" i="1"/>
  <c r="BB394" i="1"/>
  <c r="BB402" i="1"/>
  <c r="BB410" i="1"/>
  <c r="BB418" i="1"/>
  <c r="BB428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BC736" i="1" s="1"/>
  <c r="AY728" i="1"/>
  <c r="AZ728" i="1" s="1"/>
  <c r="AY720" i="1"/>
  <c r="AZ720" i="1" s="1"/>
  <c r="BC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BC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Y502" i="1"/>
  <c r="AZ502" i="1" s="1"/>
  <c r="AY486" i="1"/>
  <c r="AY470" i="1"/>
  <c r="AY457" i="1"/>
  <c r="AZ457" i="1" s="1"/>
  <c r="AY449" i="1"/>
  <c r="AZ449" i="1" s="1"/>
  <c r="AY433" i="1"/>
  <c r="AZ433" i="1" s="1"/>
  <c r="AY425" i="1"/>
  <c r="AY417" i="1"/>
  <c r="AZ417" i="1" s="1"/>
  <c r="AY409" i="1"/>
  <c r="AZ409" i="1" s="1"/>
  <c r="AY401" i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Y543" i="1"/>
  <c r="AY535" i="1"/>
  <c r="AZ535" i="1" s="1"/>
  <c r="BC535" i="1" s="1"/>
  <c r="AY527" i="1"/>
  <c r="AZ527" i="1" s="1"/>
  <c r="AY512" i="1"/>
  <c r="AZ512" i="1" s="1"/>
  <c r="AY480" i="1"/>
  <c r="AZ480" i="1" s="1"/>
  <c r="AY464" i="1"/>
  <c r="AY454" i="1"/>
  <c r="AZ454" i="1" s="1"/>
  <c r="AY446" i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Y583" i="1"/>
  <c r="AZ583" i="1" s="1"/>
  <c r="AY591" i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BC719" i="1" s="1"/>
  <c r="AY727" i="1"/>
  <c r="AZ727" i="1" s="1"/>
  <c r="BC727" i="1" s="1"/>
  <c r="AY735" i="1"/>
  <c r="AZ735" i="1" s="1"/>
  <c r="BC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Y550" i="1"/>
  <c r="AZ550" i="1" s="1"/>
  <c r="AY566" i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BC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Y516" i="1"/>
  <c r="AZ516" i="1" s="1"/>
  <c r="AY529" i="1"/>
  <c r="AZ529" i="1" s="1"/>
  <c r="BC529" i="1" s="1"/>
  <c r="AY537" i="1"/>
  <c r="AY545" i="1"/>
  <c r="AZ545" i="1" s="1"/>
  <c r="BC545" i="1" s="1"/>
  <c r="AY553" i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Z379" i="1" s="1"/>
  <c r="AY387" i="1"/>
  <c r="AY395" i="1"/>
  <c r="AZ395" i="1" s="1"/>
  <c r="AY403" i="1"/>
  <c r="AY411" i="1"/>
  <c r="AZ411" i="1" s="1"/>
  <c r="AY419" i="1"/>
  <c r="AZ419" i="1" s="1"/>
  <c r="AY427" i="1"/>
  <c r="AY435" i="1"/>
  <c r="AZ435" i="1" s="1"/>
  <c r="AY443" i="1"/>
  <c r="AZ443" i="1" s="1"/>
  <c r="AY474" i="1"/>
  <c r="AZ474" i="1" s="1"/>
  <c r="AY490" i="1"/>
  <c r="AY506" i="1"/>
  <c r="AZ506" i="1" s="1"/>
  <c r="AY522" i="1"/>
  <c r="AZ522" i="1" s="1"/>
  <c r="AY532" i="1"/>
  <c r="AZ532" i="1" s="1"/>
  <c r="BC532" i="1" s="1"/>
  <c r="AY540" i="1"/>
  <c r="AY548" i="1"/>
  <c r="AZ548" i="1" s="1"/>
  <c r="AY556" i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BC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Y569" i="1"/>
  <c r="AY577" i="1"/>
  <c r="AZ577" i="1" s="1"/>
  <c r="BC577" i="1" s="1"/>
  <c r="AY586" i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BC714" i="1" s="1"/>
  <c r="AY722" i="1"/>
  <c r="AZ722" i="1" s="1"/>
  <c r="BC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BC717" i="1" s="1"/>
  <c r="AY733" i="1"/>
  <c r="AZ733" i="1" s="1"/>
  <c r="BC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571" i="1" l="1"/>
  <c r="BB571" i="1"/>
  <c r="AZ547" i="1"/>
  <c r="BB547" i="1"/>
  <c r="AZ561" i="1"/>
  <c r="BB561" i="1"/>
  <c r="AZ403" i="1"/>
  <c r="BB403" i="1"/>
  <c r="AZ387" i="1"/>
  <c r="BB387" i="1"/>
  <c r="AZ553" i="1"/>
  <c r="BB553" i="1"/>
  <c r="AZ537" i="1"/>
  <c r="BB537" i="1"/>
  <c r="AZ579" i="1"/>
  <c r="BB579" i="1"/>
  <c r="AZ566" i="1"/>
  <c r="BB566" i="1"/>
  <c r="AZ534" i="1"/>
  <c r="BB534" i="1"/>
  <c r="AZ591" i="1"/>
  <c r="BB591" i="1"/>
  <c r="AZ576" i="1"/>
  <c r="BB576" i="1"/>
  <c r="AZ466" i="1"/>
  <c r="BB466" i="1"/>
  <c r="AZ367" i="1"/>
  <c r="BB367" i="1"/>
  <c r="AZ420" i="1"/>
  <c r="BB420" i="1"/>
  <c r="AZ446" i="1"/>
  <c r="BB446" i="1"/>
  <c r="AZ464" i="1"/>
  <c r="BB464" i="1"/>
  <c r="AZ551" i="1"/>
  <c r="BB551" i="1"/>
  <c r="AZ425" i="1"/>
  <c r="BB425" i="1"/>
  <c r="AZ470" i="1"/>
  <c r="BB470" i="1"/>
  <c r="AZ593" i="1"/>
  <c r="BB593" i="1"/>
  <c r="AZ559" i="1"/>
  <c r="BB559" i="1"/>
  <c r="AZ525" i="1"/>
  <c r="BB525" i="1"/>
  <c r="AZ588" i="1"/>
  <c r="BB588" i="1"/>
  <c r="AZ531" i="1"/>
  <c r="BB531" i="1"/>
  <c r="AZ586" i="1"/>
  <c r="BB586" i="1"/>
  <c r="AZ569" i="1"/>
  <c r="BB569" i="1"/>
  <c r="AZ556" i="1"/>
  <c r="BB556" i="1"/>
  <c r="AZ540" i="1"/>
  <c r="BB540" i="1"/>
  <c r="AZ490" i="1"/>
  <c r="BB490" i="1"/>
  <c r="AZ427" i="1"/>
  <c r="BB427" i="1"/>
  <c r="AZ347" i="1"/>
  <c r="BB347" i="1"/>
  <c r="AZ484" i="1"/>
  <c r="BB484" i="1"/>
  <c r="AZ408" i="1"/>
  <c r="BB408" i="1"/>
  <c r="AZ360" i="1"/>
  <c r="BB360" i="1"/>
  <c r="AZ581" i="1"/>
  <c r="BB581" i="1"/>
  <c r="AZ380" i="1"/>
  <c r="BB380" i="1"/>
  <c r="AZ543" i="1"/>
  <c r="BB543" i="1"/>
  <c r="AZ401" i="1"/>
  <c r="BB401" i="1"/>
  <c r="AZ486" i="1"/>
  <c r="BB486" i="1"/>
  <c r="AZ518" i="1"/>
  <c r="BB518" i="1"/>
  <c r="AZ93" i="1"/>
  <c r="BB93" i="1"/>
  <c r="AZ77" i="1"/>
  <c r="BB77" i="1"/>
  <c r="AZ28" i="1"/>
  <c r="BB28" i="1"/>
  <c r="AZ43" i="1"/>
  <c r="BB43" i="1"/>
  <c r="AZ255" i="1"/>
  <c r="BB255" i="1"/>
  <c r="AZ230" i="1"/>
  <c r="BB230" i="1"/>
  <c r="AZ339" i="1"/>
  <c r="BB339" i="1"/>
  <c r="AZ276" i="1"/>
  <c r="BB276" i="1"/>
  <c r="AZ132" i="1"/>
  <c r="BB132" i="1"/>
  <c r="AZ168" i="1"/>
  <c r="BB168" i="1"/>
  <c r="AZ112" i="1"/>
  <c r="BB112" i="1"/>
  <c r="AZ319" i="1"/>
  <c r="BB319" i="1"/>
  <c r="AZ38" i="1"/>
  <c r="BB38" i="1"/>
  <c r="AZ73" i="1"/>
  <c r="BB73" i="1"/>
  <c r="AZ59" i="1"/>
  <c r="BB59" i="1"/>
  <c r="AZ171" i="1"/>
  <c r="BB171" i="1"/>
  <c r="AZ214" i="1"/>
  <c r="BB214" i="1"/>
  <c r="AZ300" i="1"/>
  <c r="BB300" i="1"/>
  <c r="AZ252" i="1"/>
  <c r="BB252" i="1"/>
  <c r="AZ341" i="1"/>
  <c r="BB341" i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Y475" i="1"/>
  <c r="AZ475" i="1" s="1"/>
  <c r="BC475" i="1" s="1"/>
  <c r="AY511" i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AZ511" i="1" l="1"/>
  <c r="BB511" i="1"/>
  <c r="AZ422" i="1"/>
  <c r="BB422" i="1"/>
  <c r="AZ441" i="1"/>
  <c r="BB441" i="1"/>
  <c r="AZ382" i="1"/>
  <c r="BB382" i="1"/>
  <c r="AZ451" i="1"/>
  <c r="BB451" i="1"/>
  <c r="AZ362" i="1"/>
  <c r="BB362" i="1"/>
  <c r="AZ515" i="1"/>
  <c r="BB515" i="1"/>
  <c r="AZ445" i="1"/>
  <c r="BB445" i="1"/>
  <c r="BC341" i="1"/>
  <c r="BC252" i="1"/>
  <c r="BC300" i="1"/>
  <c r="L31" i="2" s="1"/>
  <c r="BC214" i="1"/>
  <c r="BC171" i="1"/>
  <c r="BC59" i="1"/>
  <c r="BC73" i="1"/>
  <c r="BC38" i="1"/>
  <c r="BC319" i="1"/>
  <c r="L33" i="2" s="1"/>
  <c r="BC112" i="1"/>
  <c r="BC168" i="1"/>
  <c r="BC132" i="1"/>
  <c r="BC276" i="1"/>
  <c r="BC339" i="1"/>
  <c r="BC230" i="1"/>
  <c r="L24" i="2" s="1"/>
  <c r="BC255" i="1"/>
  <c r="BC43" i="1"/>
  <c r="BC28" i="1"/>
  <c r="BC77" i="1"/>
  <c r="BC93" i="1"/>
  <c r="BC518" i="1"/>
  <c r="BC486" i="1"/>
  <c r="BC401" i="1"/>
  <c r="BC543" i="1"/>
  <c r="BC380" i="1"/>
  <c r="BC581" i="1"/>
  <c r="BC360" i="1"/>
  <c r="BC408" i="1"/>
  <c r="BC484" i="1"/>
  <c r="BC347" i="1"/>
  <c r="BC427" i="1"/>
  <c r="BC490" i="1"/>
  <c r="BC540" i="1"/>
  <c r="BC556" i="1"/>
  <c r="BC569" i="1"/>
  <c r="BC586" i="1"/>
  <c r="BC531" i="1"/>
  <c r="BC588" i="1"/>
  <c r="BC525" i="1"/>
  <c r="BC559" i="1"/>
  <c r="BC593" i="1"/>
  <c r="BC470" i="1"/>
  <c r="BC425" i="1"/>
  <c r="BC551" i="1"/>
  <c r="BC464" i="1"/>
  <c r="BC446" i="1"/>
  <c r="BC420" i="1"/>
  <c r="BC367" i="1"/>
  <c r="BC466" i="1"/>
  <c r="BC576" i="1"/>
  <c r="BC591" i="1"/>
  <c r="BC534" i="1"/>
  <c r="BC566" i="1"/>
  <c r="BC579" i="1"/>
  <c r="BC537" i="1"/>
  <c r="BC553" i="1"/>
  <c r="BC387" i="1"/>
  <c r="BC403" i="1"/>
  <c r="BC561" i="1"/>
  <c r="BC547" i="1"/>
  <c r="BC571" i="1"/>
  <c r="L23" i="2"/>
  <c r="AZ272" i="1"/>
  <c r="BB272" i="1"/>
  <c r="AZ274" i="1"/>
  <c r="BB274" i="1"/>
  <c r="BC31" i="1"/>
  <c r="BC15" i="1"/>
  <c r="BC141" i="1"/>
  <c r="BC192" i="1"/>
  <c r="BC208" i="1"/>
  <c r="BC233" i="1"/>
  <c r="BC249" i="1"/>
  <c r="BC169" i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27" i="2" s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19" i="2" l="1"/>
  <c r="L34" i="2"/>
  <c r="L62" i="2"/>
  <c r="L58" i="2"/>
  <c r="L64" i="2"/>
  <c r="L5" i="2"/>
  <c r="BC445" i="1"/>
  <c r="BC515" i="1"/>
  <c r="BC362" i="1"/>
  <c r="L36" i="2" s="1"/>
  <c r="BC451" i="1"/>
  <c r="BC382" i="1"/>
  <c r="BC441" i="1"/>
  <c r="L60" i="2"/>
  <c r="L54" i="2"/>
  <c r="L56" i="2"/>
  <c r="L9" i="2"/>
  <c r="BC422" i="1"/>
  <c r="BC511" i="1"/>
  <c r="L20" i="2"/>
  <c r="BC274" i="1"/>
  <c r="BC272" i="1"/>
  <c r="L29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<sst xmlns="http://schemas.openxmlformats.org/spreadsheetml/2006/main" count="6251" uniqueCount="163">
  <si>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</si>
  <si>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</si>
  <si>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</si>
  <si>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</si>
  <si>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</si>
  <si>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</si>
  <si>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</si>
  <si>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</si>
  <si>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</si>
  <si>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</si>
  <si>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</si>
  <si>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</si>
  <si>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</si>
  <si>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</si>
  <si>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</si>
  <si>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</si>
  <si>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</si>
  <si>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</si>
  <si>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</si>
  <si>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</si>
  <si>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</si>
  <si>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</si>
  <si>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</si>
  <si>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</si>
  <si>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</si>
  <si>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</si>
  <si>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</si>
  <si>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</si>
  <si>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</si>
  <si>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</si>
  <si>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</si>
  <si>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</si>
  <si>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</si>
  <si>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</si>
  <si>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</si>
  <si>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</si>
  <si>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</si>
  <si>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</si>
  <si>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</si>
  <si>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</si>
  <si>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</si>
  <si>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</si>
  <si>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</si>
  <si>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</si>
  <si>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</si>
  <si>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</si>
  <si>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</si>
  <si>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</si>
  <si>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</si>
  <si>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</si>
  <si>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</si>
  <si>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</si>
  <si>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</si>
  <si>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</si>
  <si>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</si>
  <si>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</si>
  <si>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</si>
  <si>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</si>
  <si>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</si>
  <si>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</si>
  <si>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</si>
  <si>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</si>
  <si>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</si>
  <si>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</si>
  <si>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</si>
  <si>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</si>
  <si>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</si>
  <si>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</si>
  <si>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</si>
  <si>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</si>
  <si>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</si>
  <si>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</si>
  <si>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</si>
  <si>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</si>
  <si>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</si>
  <si>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</si>
  <si>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</si>
  <si>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</si>
  <si>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</si>
  <si>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</si>
  <si>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</si>
  <si>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</si>
  <si>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</si>
  <si>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</si>
  <si>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</si>
  <si>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</si>
  <si>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</si>
  <si>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</si>
  <si>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</si>
  <si>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</si>
  <si>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</si>
  <si>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</si>
  <si>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</si>
  <si>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</si>
  <si>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</si>
  <si>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</si>
  <si>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</si>
  <si>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</si>
  <si>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</si>
  <si>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</si>
  <si>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</si>
  <si>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</si>
  <si>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</si>
  <si>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</si>
  <si>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</si>
  <si>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</si>
  <si>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</si>
  <si>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</si>
  <si>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</si>
  <si>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</si>
  <si>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</si>
  <si>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</si>
  <si>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</si>
  <si>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</si>
  <si>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</si>
  <si>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</si>
  <si>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</si>
  <si>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</si>
  <si>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</si>
  <si>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</si>
  <si>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</si>
  <si>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</si>
  <si>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</si>
  <si>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</si>
  <si>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</si>
  <si>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</si>
  <si>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</si>
  <si>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</si>
  <si>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</si>
  <si>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</si>
  <si>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</si>
  <si>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</si>
  <si>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</si>
  <si>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</si>
  <si>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</si>
  <si>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</si>
  <si>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</si>
  <si>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</si>
  <si>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</si>
  <si>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</si>
  <si>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</si>
  <si>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</si>
  <si>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</si>
  <si>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</si>
  <si>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</si>
  <si>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</si>
  <si>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</si>
  <si>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</si>
  <si>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</si>
  <si>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</si>
  <si>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</si>
  <si>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</si>
  <si>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</si>
  <si>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</si>
  <si>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</si>
  <si>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</si>
  <si>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</si>
  <si>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</si>
  <si>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</si>
  <si>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</si>
  <si>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</si>
  <si>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</si>
  <si>
    <t>Los Importes a computar del Dto 814 son los siguientes: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</si>
</sst>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4" fontId="13" fillId="17" borderId="2" xfId="0" applyNumberFormat="1" applyFont="1" applyFill="1" applyBorder="1" applyAlignment="1" applyProtection="1">
      <alignment horizontal="right" vertical="top" wrapText="1"/>
    </xf>
    <xf numFmtId="0" fontId="13" fillId="17" borderId="2" xfId="0" applyFont="1" applyFill="1" applyBorder="1" applyAlignment="1" applyProtection="1">
      <alignment horizontal="right" vertical="top" wrapText="1"/>
    </xf>
    <xf numFmtId="14" fontId="13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  <xf numFmtId="14" fontId="15" fillId="9" borderId="7" xfId="0" applyNumberFormat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I16" sqref="I16:I1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43</v>
      </c>
    </row>
    <row r="2" spans="2:19" ht="17.25" customHeight="1">
      <c r="B2" s="119" t="s">
        <v>31</v>
      </c>
      <c r="C2" s="121" t="s">
        <v>59</v>
      </c>
      <c r="D2" s="121" t="s">
        <v>60</v>
      </c>
      <c r="E2" s="119" t="s">
        <v>39</v>
      </c>
      <c r="F2" s="119" t="s">
        <v>57</v>
      </c>
      <c r="G2" s="119" t="s">
        <v>61</v>
      </c>
      <c r="H2" s="123" t="s">
        <v>34</v>
      </c>
      <c r="I2" s="117" t="s">
        <v>32</v>
      </c>
      <c r="J2" s="125" t="s">
        <v>58</v>
      </c>
      <c r="L2" s="113" t="s">
        <v>40</v>
      </c>
      <c r="M2" s="115">
        <v>0.25</v>
      </c>
      <c r="N2" s="8" t="s">
        <v>42</v>
      </c>
    </row>
    <row r="3" spans="2:19" ht="15.75" thickBot="1">
      <c r="B3" s="120"/>
      <c r="C3" s="122"/>
      <c r="D3" s="122"/>
      <c r="E3" s="120"/>
      <c r="F3" s="120"/>
      <c r="G3" s="120"/>
      <c r="H3" s="124"/>
      <c r="I3" s="118"/>
      <c r="J3" s="126"/>
      <c r="L3" s="114"/>
      <c r="M3" s="116"/>
      <c r="N3" s="9">
        <f>AVERAGEIF(O:O,P1,O:O)</f>
        <v>0.15805272119408967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>
        <v>153286.81</v>
      </c>
      <c r="D11" s="35">
        <v>22857.004809000002</v>
      </c>
      <c r="E11" s="7">
        <v>45054</v>
      </c>
      <c r="F11" s="5">
        <v>153286.81</v>
      </c>
      <c r="G11" s="6"/>
      <c r="H11" s="73">
        <f t="shared" si="2"/>
        <v>45017</v>
      </c>
      <c r="I11" s="36">
        <f t="shared" si="3"/>
        <v>22857.004809000002</v>
      </c>
      <c r="J11" s="37">
        <f t="shared" si="4"/>
        <v>0</v>
      </c>
      <c r="K11" s="3"/>
      <c r="L11" s="3"/>
      <c r="M11" s="3"/>
      <c r="N11" s="27"/>
      <c r="O11" s="12">
        <f t="shared" si="5"/>
        <v>0.14911266539501997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22857.004809000002</v>
      </c>
    </row>
    <row r="12" spans="2:19">
      <c r="B12" s="31">
        <v>45047</v>
      </c>
      <c r="C12" s="34">
        <v>160869.12</v>
      </c>
      <c r="D12" s="35">
        <v>23996.630163000002</v>
      </c>
      <c r="E12" s="7">
        <v>45113</v>
      </c>
      <c r="F12" s="5">
        <v>160869.12</v>
      </c>
      <c r="G12" s="6"/>
      <c r="H12" s="73">
        <f t="shared" si="2"/>
        <v>45078</v>
      </c>
      <c r="I12" s="36">
        <f t="shared" si="3"/>
        <v>23996.630163000002</v>
      </c>
      <c r="J12" s="37">
        <f t="shared" si="4"/>
        <v>0</v>
      </c>
      <c r="K12" s="3"/>
      <c r="L12" s="3"/>
      <c r="M12" s="3"/>
      <c r="N12" s="27"/>
      <c r="O12" s="12">
        <f t="shared" si="5"/>
        <v>0.14916865438811377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23996.630163000002</v>
      </c>
    </row>
    <row r="13" spans="2:19">
      <c r="B13" s="31">
        <v>45078</v>
      </c>
      <c r="C13" s="34">
        <v>254803.61</v>
      </c>
      <c r="D13" s="35">
        <v>38038.709173499999</v>
      </c>
      <c r="E13" s="7">
        <v>45117</v>
      </c>
      <c r="F13" s="5">
        <v>254803.61</v>
      </c>
      <c r="G13" s="6"/>
      <c r="H13" s="73">
        <f t="shared" si="2"/>
        <v>45078</v>
      </c>
      <c r="I13" s="36">
        <f t="shared" si="3"/>
        <v>38038.709173499999</v>
      </c>
      <c r="J13" s="37">
        <f t="shared" si="4"/>
        <v>0</v>
      </c>
      <c r="K13" s="3"/>
      <c r="L13" s="3"/>
      <c r="M13" s="3"/>
      <c r="N13" s="27"/>
      <c r="O13" s="12">
        <f t="shared" si="5"/>
        <v>0.14928638245549192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38038.709173499999</v>
      </c>
    </row>
    <row r="14" spans="2:19">
      <c r="B14" s="31">
        <v>45108</v>
      </c>
      <c r="C14" s="34">
        <v>183327.82</v>
      </c>
      <c r="D14" s="35">
        <v>27372.188693000004</v>
      </c>
      <c r="E14" s="7">
        <v>45145</v>
      </c>
      <c r="F14" s="5">
        <v>183327.82</v>
      </c>
      <c r="G14" s="6"/>
      <c r="H14" s="73">
        <f t="shared" si="2"/>
        <v>45108</v>
      </c>
      <c r="I14" s="36">
        <f t="shared" si="3"/>
        <v>27372.188693000007</v>
      </c>
      <c r="J14" s="37">
        <f t="shared" si="4"/>
        <v>0</v>
      </c>
      <c r="K14" s="3"/>
      <c r="L14" s="3"/>
      <c r="M14" s="3"/>
      <c r="N14" s="27"/>
      <c r="O14" s="12">
        <f t="shared" si="5"/>
        <v>0.14930733749520397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27372.188693000004</v>
      </c>
    </row>
    <row r="15" spans="2:19">
      <c r="B15" s="31">
        <v>45139</v>
      </c>
      <c r="C15" s="34">
        <v>171199.74</v>
      </c>
      <c r="D15" s="35">
        <v>36821.876216999997</v>
      </c>
      <c r="E15" s="7">
        <v>45181</v>
      </c>
      <c r="F15" s="5">
        <v>171199.74</v>
      </c>
      <c r="G15" s="6"/>
      <c r="H15" s="73">
        <f t="shared" si="2"/>
        <v>45139</v>
      </c>
      <c r="I15" s="36">
        <f t="shared" si="3"/>
        <v>36821.876216999997</v>
      </c>
      <c r="J15" s="37">
        <f t="shared" si="4"/>
        <v>0</v>
      </c>
      <c r="K15" s="3"/>
      <c r="L15" s="3"/>
      <c r="M15" s="3"/>
      <c r="N15" s="27"/>
      <c r="O15" s="12">
        <f t="shared" si="5"/>
        <v>0.21508137931167418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36821.876216999997</v>
      </c>
    </row>
    <row r="16" spans="2:19">
      <c r="B16" s="31">
        <v>45170</v>
      </c>
      <c r="C16" s="34">
        <v>191517.65</v>
      </c>
      <c r="D16" s="35">
        <v>39875.670216000006</v>
      </c>
      <c r="E16" s="158">
        <v>45230</v>
      </c>
      <c r="F16" s="5">
        <v>191517.65</v>
      </c>
      <c r="G16" s="6"/>
      <c r="H16" s="73">
        <f t="shared" si="2"/>
        <v>45200</v>
      </c>
      <c r="I16" s="36">
        <f t="shared" si="3"/>
        <v>39875.670216000006</v>
      </c>
      <c r="J16" s="37">
        <f t="shared" si="4"/>
        <v>0</v>
      </c>
      <c r="K16" s="3"/>
      <c r="L16" s="3"/>
      <c r="M16" s="3"/>
      <c r="N16" s="27"/>
      <c r="O16" s="12">
        <f t="shared" si="5"/>
        <v>0.20820885289684793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39875.670216000006</v>
      </c>
    </row>
    <row r="17" spans="2:19">
      <c r="B17" s="31">
        <v>45200</v>
      </c>
      <c r="C17" s="34">
        <v>291638.59999999998</v>
      </c>
      <c r="D17" s="35">
        <v>43651.364036750005</v>
      </c>
      <c r="E17" s="7">
        <v>45243</v>
      </c>
      <c r="F17" s="5">
        <v>291638.59999999998</v>
      </c>
      <c r="G17" s="6"/>
      <c r="H17" s="73">
        <f t="shared" si="2"/>
        <v>45200</v>
      </c>
      <c r="I17" s="36">
        <f t="shared" si="3"/>
        <v>43651.364036750005</v>
      </c>
      <c r="J17" s="37">
        <f t="shared" si="4"/>
        <v>0</v>
      </c>
      <c r="K17" s="3"/>
      <c r="L17" s="3"/>
      <c r="M17" s="3"/>
      <c r="N17" s="27"/>
      <c r="O17" s="12">
        <f t="shared" si="5"/>
        <v>0.14967622268365713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43651.364036750005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8" activePane="bottomLeft" state="frozen"/>
      <selection pane="bottomLeft" activeCell="B33" sqref="B3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65</v>
      </c>
      <c r="G1" s="53" t="s">
        <v>63</v>
      </c>
      <c r="H1" s="53" t="s">
        <v>64</v>
      </c>
      <c r="I1" s="54" t="s">
        <v>43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55</v>
      </c>
      <c r="H5" s="57" t="s">
        <v>66</v>
      </c>
      <c r="I5" s="57" t="s">
        <v>67</v>
      </c>
    </row>
    <row r="6" spans="1:11">
      <c r="A6" s="44" t="s">
        <v>18</v>
      </c>
      <c r="B6" s="137" t="s">
        <v>75</v>
      </c>
      <c r="C6" s="137"/>
      <c r="D6" s="137"/>
      <c r="E6" s="137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56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44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45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46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7" t="s">
        <v>47</v>
      </c>
      <c r="B12" s="127" t="s">
        <v>48</v>
      </c>
      <c r="C12" s="127" t="s">
        <v>49</v>
      </c>
      <c r="D12" s="129" t="s">
        <v>50</v>
      </c>
      <c r="E12" s="130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8"/>
      <c r="B13" s="128"/>
      <c r="C13" s="128"/>
      <c r="D13" s="85" t="s">
        <v>51</v>
      </c>
      <c r="E13" s="85" t="s">
        <v>79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52</v>
      </c>
      <c r="B14" s="87" t="s">
        <v>80</v>
      </c>
      <c r="C14" s="131">
        <v>25</v>
      </c>
      <c r="D14" s="134">
        <v>0.03</v>
      </c>
      <c r="E14" s="134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53</v>
      </c>
      <c r="B15" s="87" t="s">
        <v>81</v>
      </c>
      <c r="C15" s="132"/>
      <c r="D15" s="135"/>
      <c r="E15" s="135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54</v>
      </c>
      <c r="B16" s="87" t="s">
        <v>82</v>
      </c>
      <c r="C16" s="132"/>
      <c r="D16" s="135"/>
      <c r="E16" s="135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55</v>
      </c>
      <c r="B17" s="88" t="s">
        <v>83</v>
      </c>
      <c r="C17" s="132"/>
      <c r="D17" s="135"/>
      <c r="E17" s="135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3"/>
      <c r="D18" s="136"/>
      <c r="E18" s="136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37" t="s">
        <v>137</v>
      </c>
      <c r="C19" s="137"/>
      <c r="D19" s="137"/>
      <c r="E19" s="137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56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44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45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46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7" t="s">
        <v>47</v>
      </c>
      <c r="B25" s="127" t="s">
        <v>48</v>
      </c>
      <c r="C25" s="127" t="s">
        <v>49</v>
      </c>
      <c r="D25" s="129" t="s">
        <v>50</v>
      </c>
      <c r="E25" s="130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8"/>
      <c r="B26" s="128"/>
      <c r="C26" s="128"/>
      <c r="D26" s="85" t="s">
        <v>51</v>
      </c>
      <c r="E26" s="85" t="s">
        <v>79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52</v>
      </c>
      <c r="B27" s="87" t="s">
        <v>138</v>
      </c>
      <c r="C27" s="131">
        <v>6</v>
      </c>
      <c r="D27" s="134">
        <v>3.7199999999999997E-2</v>
      </c>
      <c r="E27" s="134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53</v>
      </c>
      <c r="B28" s="87" t="s">
        <v>139</v>
      </c>
      <c r="C28" s="132"/>
      <c r="D28" s="135"/>
      <c r="E28" s="135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54</v>
      </c>
      <c r="B29" s="87" t="s">
        <v>82</v>
      </c>
      <c r="C29" s="132"/>
      <c r="D29" s="135"/>
      <c r="E29" s="135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55</v>
      </c>
      <c r="B30" s="88" t="s">
        <v>140</v>
      </c>
      <c r="C30" s="132"/>
      <c r="D30" s="135"/>
      <c r="E30" s="135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3"/>
      <c r="D31" s="136"/>
      <c r="E31" s="136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37" t="s">
        <v>149</v>
      </c>
      <c r="C32" s="137"/>
      <c r="D32" s="137"/>
      <c r="E32" s="137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56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44</v>
      </c>
      <c r="B34" s="47" t="s">
        <v>76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45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46</v>
      </c>
      <c r="B36" s="48" t="s">
        <v>150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7" t="s">
        <v>47</v>
      </c>
      <c r="B38" s="127" t="s">
        <v>48</v>
      </c>
      <c r="C38" s="127" t="s">
        <v>49</v>
      </c>
      <c r="D38" s="129" t="s">
        <v>50</v>
      </c>
      <c r="E38" s="130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8"/>
      <c r="B39" s="128"/>
      <c r="C39" s="128"/>
      <c r="D39" s="85" t="s">
        <v>51</v>
      </c>
      <c r="E39" s="85" t="s">
        <v>79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52</v>
      </c>
      <c r="B40" s="87" t="s">
        <v>151</v>
      </c>
      <c r="C40" s="131">
        <v>6</v>
      </c>
      <c r="D40" s="134">
        <v>4.0800000000000003E-2</v>
      </c>
      <c r="E40" s="134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53</v>
      </c>
      <c r="B41" s="87" t="s">
        <v>82</v>
      </c>
      <c r="C41" s="132"/>
      <c r="D41" s="135"/>
      <c r="E41" s="135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54</v>
      </c>
      <c r="B42" s="87" t="s">
        <v>82</v>
      </c>
      <c r="C42" s="132"/>
      <c r="D42" s="135"/>
      <c r="E42" s="135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55</v>
      </c>
      <c r="B43" s="88" t="s">
        <v>151</v>
      </c>
      <c r="C43" s="132"/>
      <c r="D43" s="135"/>
      <c r="E43" s="135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3"/>
      <c r="D44" s="136"/>
      <c r="E44" s="136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37" t="s">
        <v>152</v>
      </c>
      <c r="C45" s="137"/>
      <c r="D45" s="137"/>
      <c r="E45" s="137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56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44</v>
      </c>
      <c r="B47" s="47" t="s">
        <v>76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45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46</v>
      </c>
      <c r="B49" s="48" t="s">
        <v>150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7" t="s">
        <v>47</v>
      </c>
      <c r="B51" s="127" t="s">
        <v>48</v>
      </c>
      <c r="C51" s="127" t="s">
        <v>49</v>
      </c>
      <c r="D51" s="129" t="s">
        <v>50</v>
      </c>
      <c r="E51" s="130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8"/>
      <c r="B52" s="128"/>
      <c r="C52" s="128"/>
      <c r="D52" s="85" t="s">
        <v>51</v>
      </c>
      <c r="E52" s="85" t="s">
        <v>79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52</v>
      </c>
      <c r="B53" s="87" t="s">
        <v>82</v>
      </c>
      <c r="C53" s="131">
        <v>20</v>
      </c>
      <c r="D53" s="134">
        <v>5.57E-2</v>
      </c>
      <c r="E53" s="134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53</v>
      </c>
      <c r="B54" s="87" t="s">
        <v>153</v>
      </c>
      <c r="C54" s="132"/>
      <c r="D54" s="135"/>
      <c r="E54" s="135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54</v>
      </c>
      <c r="B55" s="87" t="s">
        <v>82</v>
      </c>
      <c r="C55" s="132"/>
      <c r="D55" s="135"/>
      <c r="E55" s="135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55</v>
      </c>
      <c r="B56" s="88" t="s">
        <v>153</v>
      </c>
      <c r="C56" s="132"/>
      <c r="D56" s="135"/>
      <c r="E56" s="135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3"/>
      <c r="D57" s="136"/>
      <c r="E57" s="136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37"/>
      <c r="C58" s="137"/>
      <c r="D58" s="137"/>
      <c r="E58" s="137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56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44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45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46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47</v>
      </c>
      <c r="B64" s="49" t="s">
        <v>48</v>
      </c>
      <c r="C64" s="49" t="s">
        <v>49</v>
      </c>
      <c r="D64" s="49" t="s">
        <v>50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51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52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53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54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55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37"/>
      <c r="C71" s="137"/>
      <c r="D71" s="137"/>
      <c r="E71" s="137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56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44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45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46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47</v>
      </c>
      <c r="B77" s="49" t="s">
        <v>48</v>
      </c>
      <c r="C77" s="49" t="s">
        <v>49</v>
      </c>
      <c r="D77" s="49" t="s">
        <v>50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51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52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53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54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55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37"/>
      <c r="C84" s="137"/>
      <c r="D84" s="137"/>
      <c r="E84" s="137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56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44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45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46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47</v>
      </c>
      <c r="B90" s="49" t="s">
        <v>48</v>
      </c>
      <c r="C90" s="49" t="s">
        <v>49</v>
      </c>
      <c r="D90" s="49" t="s">
        <v>50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51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52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53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54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55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37"/>
      <c r="C97" s="137"/>
      <c r="D97" s="137"/>
      <c r="E97" s="137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56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44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45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46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47</v>
      </c>
      <c r="B103" s="49" t="s">
        <v>48</v>
      </c>
      <c r="C103" s="49" t="s">
        <v>49</v>
      </c>
      <c r="D103" s="49" t="s">
        <v>50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51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52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53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54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55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37"/>
      <c r="C110" s="137"/>
      <c r="D110" s="137"/>
      <c r="E110" s="137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56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44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45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46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47</v>
      </c>
      <c r="B116" s="49" t="s">
        <v>48</v>
      </c>
      <c r="C116" s="49" t="s">
        <v>49</v>
      </c>
      <c r="D116" s="49" t="s">
        <v>50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51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52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53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54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55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37"/>
      <c r="C123" s="137"/>
      <c r="D123" s="137"/>
      <c r="E123" s="137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56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44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45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46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47</v>
      </c>
      <c r="B129" s="49" t="s">
        <v>48</v>
      </c>
      <c r="C129" s="49" t="s">
        <v>49</v>
      </c>
      <c r="D129" s="49" t="s">
        <v>50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51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52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53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54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55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37"/>
      <c r="C136" s="137"/>
      <c r="D136" s="137"/>
      <c r="E136" s="137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56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44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45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46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47</v>
      </c>
      <c r="B142" s="49" t="s">
        <v>48</v>
      </c>
      <c r="C142" s="49" t="s">
        <v>49</v>
      </c>
      <c r="D142" s="49" t="s">
        <v>50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51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52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53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54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55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37"/>
      <c r="C149" s="137"/>
      <c r="D149" s="137"/>
      <c r="E149" s="137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56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44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45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46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47</v>
      </c>
      <c r="B155" s="49" t="s">
        <v>48</v>
      </c>
      <c r="C155" s="49" t="s">
        <v>49</v>
      </c>
      <c r="D155" s="49" t="s">
        <v>50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51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52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53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54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55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355" activePane="bottomLeft" state="frozen"/>
      <selection pane="bottomLeft" activeCell="E416" sqref="E4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8" t="s">
        <v>12</v>
      </c>
      <c r="C1" s="138"/>
      <c r="D1" s="138"/>
      <c r="E1" s="138"/>
      <c r="F1" s="138"/>
      <c r="G1" s="138"/>
      <c r="H1" s="138"/>
      <c r="I1" s="138"/>
      <c r="J1" s="138"/>
      <c r="K1" s="138"/>
      <c r="O1" s="139" t="s">
        <v>17</v>
      </c>
      <c r="P1" s="139"/>
      <c r="Q1" s="139"/>
      <c r="R1" s="139"/>
      <c r="S1" s="139"/>
      <c r="T1" s="139"/>
      <c r="U1" s="139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74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75</v>
      </c>
      <c r="B7" s="96" t="s">
        <v>74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75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75</v>
      </c>
      <c r="B9" s="75">
        <v>2006</v>
      </c>
      <c r="C9" s="75"/>
      <c r="D9" s="75"/>
      <c r="E9" s="76" t="s">
        <v>86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75</v>
      </c>
      <c r="B10" s="79">
        <v>2006</v>
      </c>
      <c r="C10" s="79"/>
      <c r="D10" s="79"/>
      <c r="E10" s="80" t="s">
        <v>86</v>
      </c>
      <c r="F10" s="80" t="s">
        <v>10</v>
      </c>
      <c r="G10" s="80" t="s">
        <v>87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75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75</v>
      </c>
      <c r="B11" s="79">
        <v>2013</v>
      </c>
      <c r="C11" s="79">
        <v>10</v>
      </c>
      <c r="D11" s="79"/>
      <c r="E11" s="80" t="s">
        <v>88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75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75</v>
      </c>
      <c r="B12" s="79">
        <v>2013</v>
      </c>
      <c r="C12" s="79">
        <v>10</v>
      </c>
      <c r="D12" s="79"/>
      <c r="E12" s="80" t="s">
        <v>88</v>
      </c>
      <c r="F12" s="80" t="s">
        <v>10</v>
      </c>
      <c r="G12" s="80" t="s">
        <v>87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75</v>
      </c>
      <c r="O12" s="75" t="s">
        <v>84</v>
      </c>
      <c r="P12" s="98">
        <v>2.84</v>
      </c>
      <c r="Q12" s="76" t="s">
        <v>96</v>
      </c>
      <c r="R12" s="76" t="s">
        <v>10</v>
      </c>
      <c r="S12" s="76" t="s">
        <v>10</v>
      </c>
      <c r="T12" s="75" t="s">
        <v>100</v>
      </c>
      <c r="U12" s="75" t="s">
        <v>101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75</v>
      </c>
      <c r="B13" s="79">
        <v>2014</v>
      </c>
      <c r="C13" s="79">
        <v>6</v>
      </c>
      <c r="D13" s="79"/>
      <c r="E13" s="80" t="s">
        <v>88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75</v>
      </c>
      <c r="O13" s="79" t="s">
        <v>84</v>
      </c>
      <c r="P13" s="83">
        <v>168.82</v>
      </c>
      <c r="Q13" s="80" t="s">
        <v>96</v>
      </c>
      <c r="R13" s="80" t="s">
        <v>10</v>
      </c>
      <c r="S13" s="80" t="s">
        <v>91</v>
      </c>
      <c r="T13" s="79" t="s">
        <v>100</v>
      </c>
      <c r="U13" s="79" t="s">
        <v>101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75</v>
      </c>
      <c r="B14" s="79">
        <v>2014</v>
      </c>
      <c r="C14" s="79">
        <v>6</v>
      </c>
      <c r="D14" s="79"/>
      <c r="E14" s="80" t="s">
        <v>88</v>
      </c>
      <c r="F14" s="80" t="s">
        <v>10</v>
      </c>
      <c r="G14" s="80" t="s">
        <v>87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75</v>
      </c>
      <c r="O14" s="79" t="s">
        <v>84</v>
      </c>
      <c r="P14" s="83">
        <v>2.13</v>
      </c>
      <c r="Q14" s="80" t="s">
        <v>96</v>
      </c>
      <c r="R14" s="80" t="s">
        <v>10</v>
      </c>
      <c r="S14" s="80" t="s">
        <v>87</v>
      </c>
      <c r="T14" s="79" t="s">
        <v>100</v>
      </c>
      <c r="U14" s="79" t="s">
        <v>101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75</v>
      </c>
      <c r="B15" s="79">
        <v>2015</v>
      </c>
      <c r="C15" s="79"/>
      <c r="D15" s="79"/>
      <c r="E15" s="80" t="s">
        <v>86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75</v>
      </c>
      <c r="O15" s="79" t="s">
        <v>84</v>
      </c>
      <c r="P15" s="83">
        <v>0.1</v>
      </c>
      <c r="Q15" s="80" t="s">
        <v>86</v>
      </c>
      <c r="R15" s="80" t="s">
        <v>10</v>
      </c>
      <c r="S15" s="80" t="s">
        <v>10</v>
      </c>
      <c r="T15" s="79" t="s">
        <v>102</v>
      </c>
      <c r="U15" s="79" t="s">
        <v>101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75</v>
      </c>
      <c r="B16" s="79">
        <v>2015</v>
      </c>
      <c r="C16" s="79"/>
      <c r="D16" s="79"/>
      <c r="E16" s="80" t="s">
        <v>86</v>
      </c>
      <c r="F16" s="80" t="s">
        <v>10</v>
      </c>
      <c r="G16" s="80" t="s">
        <v>87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75</v>
      </c>
      <c r="O16" s="79" t="s">
        <v>84</v>
      </c>
      <c r="P16" s="83">
        <v>0.08</v>
      </c>
      <c r="Q16" s="80" t="s">
        <v>86</v>
      </c>
      <c r="R16" s="80" t="s">
        <v>10</v>
      </c>
      <c r="S16" s="80" t="s">
        <v>87</v>
      </c>
      <c r="T16" s="79" t="s">
        <v>102</v>
      </c>
      <c r="U16" s="79" t="s">
        <v>101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75</v>
      </c>
      <c r="B17" s="79">
        <v>2015</v>
      </c>
      <c r="C17" s="79"/>
      <c r="D17" s="79"/>
      <c r="E17" s="80" t="s">
        <v>89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75</v>
      </c>
      <c r="O17" s="79" t="s">
        <v>84</v>
      </c>
      <c r="P17" s="83">
        <v>53.3</v>
      </c>
      <c r="Q17" s="80" t="s">
        <v>88</v>
      </c>
      <c r="R17" s="80" t="s">
        <v>10</v>
      </c>
      <c r="S17" s="80" t="s">
        <v>10</v>
      </c>
      <c r="T17" s="79" t="s">
        <v>103</v>
      </c>
      <c r="U17" s="79" t="s">
        <v>101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75</v>
      </c>
      <c r="B18" s="79">
        <v>2015</v>
      </c>
      <c r="C18" s="79"/>
      <c r="D18" s="79"/>
      <c r="E18" s="80" t="s">
        <v>89</v>
      </c>
      <c r="F18" s="80" t="s">
        <v>10</v>
      </c>
      <c r="G18" s="80" t="s">
        <v>87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75</v>
      </c>
      <c r="O18" s="79" t="s">
        <v>84</v>
      </c>
      <c r="P18" s="82">
        <v>39197.79</v>
      </c>
      <c r="Q18" s="80" t="s">
        <v>86</v>
      </c>
      <c r="R18" s="80" t="s">
        <v>10</v>
      </c>
      <c r="S18" s="80" t="s">
        <v>10</v>
      </c>
      <c r="T18" s="79" t="s">
        <v>104</v>
      </c>
      <c r="U18" s="79" t="s">
        <v>101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75</v>
      </c>
      <c r="B19" s="79">
        <v>2018</v>
      </c>
      <c r="C19" s="79">
        <v>9</v>
      </c>
      <c r="D19" s="79"/>
      <c r="E19" s="80" t="s">
        <v>90</v>
      </c>
      <c r="F19" s="80" t="s">
        <v>10</v>
      </c>
      <c r="G19" s="80" t="s">
        <v>91</v>
      </c>
      <c r="H19" s="81">
        <v>43382</v>
      </c>
      <c r="I19" s="83">
        <v>200</v>
      </c>
      <c r="J19" s="83">
        <v>0</v>
      </c>
      <c r="K19" s="83">
        <v>200</v>
      </c>
      <c r="N19" s="3" t="s">
        <v>75</v>
      </c>
      <c r="O19" s="79" t="s">
        <v>84</v>
      </c>
      <c r="P19" s="82">
        <v>6400.18</v>
      </c>
      <c r="Q19" s="80" t="s">
        <v>89</v>
      </c>
      <c r="R19" s="80" t="s">
        <v>10</v>
      </c>
      <c r="S19" s="80" t="s">
        <v>10</v>
      </c>
      <c r="T19" s="79" t="s">
        <v>104</v>
      </c>
      <c r="U19" s="79" t="s">
        <v>101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75</v>
      </c>
      <c r="B20" s="79">
        <v>2019</v>
      </c>
      <c r="C20" s="79">
        <v>2</v>
      </c>
      <c r="D20" s="79"/>
      <c r="E20" s="80" t="s">
        <v>92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75</v>
      </c>
      <c r="O20" s="79" t="s">
        <v>84</v>
      </c>
      <c r="P20" s="83">
        <v>0.01</v>
      </c>
      <c r="Q20" s="80" t="s">
        <v>97</v>
      </c>
      <c r="R20" s="80" t="s">
        <v>10</v>
      </c>
      <c r="S20" s="80" t="s">
        <v>10</v>
      </c>
      <c r="T20" s="79" t="s">
        <v>105</v>
      </c>
      <c r="U20" s="79" t="s">
        <v>101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75</v>
      </c>
      <c r="B21" s="79">
        <v>2019</v>
      </c>
      <c r="C21" s="79">
        <v>2</v>
      </c>
      <c r="D21" s="79"/>
      <c r="E21" s="80" t="s">
        <v>92</v>
      </c>
      <c r="F21" s="80" t="s">
        <v>10</v>
      </c>
      <c r="G21" s="80" t="s">
        <v>87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75</v>
      </c>
      <c r="O21" s="79" t="s">
        <v>84</v>
      </c>
      <c r="P21" s="83">
        <v>0.01</v>
      </c>
      <c r="Q21" s="80" t="s">
        <v>97</v>
      </c>
      <c r="R21" s="80" t="s">
        <v>10</v>
      </c>
      <c r="S21" s="80" t="s">
        <v>87</v>
      </c>
      <c r="T21" s="79" t="s">
        <v>105</v>
      </c>
      <c r="U21" s="79" t="s">
        <v>101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75</v>
      </c>
      <c r="B22" s="79">
        <v>2019</v>
      </c>
      <c r="C22" s="79">
        <v>7</v>
      </c>
      <c r="D22" s="79"/>
      <c r="E22" s="80" t="s">
        <v>93</v>
      </c>
      <c r="F22" s="80" t="s">
        <v>10</v>
      </c>
      <c r="G22" s="80" t="s">
        <v>91</v>
      </c>
      <c r="H22" s="81">
        <v>43697</v>
      </c>
      <c r="I22" s="83">
        <v>200</v>
      </c>
      <c r="J22" s="83">
        <v>0</v>
      </c>
      <c r="K22" s="83">
        <v>200</v>
      </c>
      <c r="N22" s="3" t="s">
        <v>75</v>
      </c>
      <c r="O22" s="79" t="s">
        <v>84</v>
      </c>
      <c r="P22" s="83">
        <v>40</v>
      </c>
      <c r="Q22" s="80" t="s">
        <v>90</v>
      </c>
      <c r="R22" s="80" t="s">
        <v>10</v>
      </c>
      <c r="S22" s="80" t="s">
        <v>91</v>
      </c>
      <c r="T22" s="79" t="s">
        <v>106</v>
      </c>
      <c r="U22" s="79" t="s">
        <v>101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75</v>
      </c>
      <c r="B23" s="79">
        <v>2019</v>
      </c>
      <c r="C23" s="79">
        <v>8</v>
      </c>
      <c r="D23" s="79"/>
      <c r="E23" s="80" t="s">
        <v>93</v>
      </c>
      <c r="F23" s="80" t="s">
        <v>10</v>
      </c>
      <c r="G23" s="80" t="s">
        <v>91</v>
      </c>
      <c r="H23" s="81">
        <v>43726</v>
      </c>
      <c r="I23" s="83">
        <v>200</v>
      </c>
      <c r="J23" s="83">
        <v>0</v>
      </c>
      <c r="K23" s="83">
        <v>200</v>
      </c>
      <c r="N23" s="3" t="s">
        <v>75</v>
      </c>
      <c r="O23" s="79" t="s">
        <v>84</v>
      </c>
      <c r="P23" s="83">
        <v>16</v>
      </c>
      <c r="Q23" s="80" t="s">
        <v>94</v>
      </c>
      <c r="R23" s="80" t="s">
        <v>10</v>
      </c>
      <c r="S23" s="80" t="s">
        <v>91</v>
      </c>
      <c r="T23" s="79" t="s">
        <v>107</v>
      </c>
      <c r="U23" s="79" t="s">
        <v>101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75</v>
      </c>
      <c r="B24" s="79">
        <v>2019</v>
      </c>
      <c r="C24" s="79">
        <v>9</v>
      </c>
      <c r="D24" s="79"/>
      <c r="E24" s="80" t="s">
        <v>93</v>
      </c>
      <c r="F24" s="80" t="s">
        <v>10</v>
      </c>
      <c r="G24" s="80" t="s">
        <v>91</v>
      </c>
      <c r="H24" s="81">
        <v>43756</v>
      </c>
      <c r="I24" s="83">
        <v>200</v>
      </c>
      <c r="J24" s="83">
        <v>0</v>
      </c>
      <c r="K24" s="83">
        <v>200</v>
      </c>
      <c r="N24" s="3" t="s">
        <v>75</v>
      </c>
      <c r="O24" s="79" t="s">
        <v>84</v>
      </c>
      <c r="P24" s="83">
        <v>692.54</v>
      </c>
      <c r="Q24" s="80" t="s">
        <v>92</v>
      </c>
      <c r="R24" s="80" t="s">
        <v>10</v>
      </c>
      <c r="S24" s="80" t="s">
        <v>10</v>
      </c>
      <c r="T24" s="79" t="s">
        <v>108</v>
      </c>
      <c r="U24" s="79" t="s">
        <v>101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75</v>
      </c>
      <c r="B25" s="79">
        <v>2019</v>
      </c>
      <c r="C25" s="79">
        <v>10</v>
      </c>
      <c r="D25" s="79"/>
      <c r="E25" s="80" t="s">
        <v>93</v>
      </c>
      <c r="F25" s="80" t="s">
        <v>10</v>
      </c>
      <c r="G25" s="80" t="s">
        <v>91</v>
      </c>
      <c r="H25" s="81">
        <v>43788</v>
      </c>
      <c r="I25" s="83">
        <v>200</v>
      </c>
      <c r="J25" s="83">
        <v>0</v>
      </c>
      <c r="K25" s="83">
        <v>200</v>
      </c>
      <c r="N25" s="3" t="s">
        <v>75</v>
      </c>
      <c r="O25" s="79" t="s">
        <v>84</v>
      </c>
      <c r="P25" s="82">
        <v>16924.150000000001</v>
      </c>
      <c r="Q25" s="80" t="s">
        <v>97</v>
      </c>
      <c r="R25" s="80" t="s">
        <v>10</v>
      </c>
      <c r="S25" s="80" t="s">
        <v>10</v>
      </c>
      <c r="T25" s="79" t="s">
        <v>109</v>
      </c>
      <c r="U25" s="79" t="s">
        <v>101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75</v>
      </c>
      <c r="B26" s="79">
        <v>2019</v>
      </c>
      <c r="C26" s="79">
        <v>11</v>
      </c>
      <c r="D26" s="79"/>
      <c r="E26" s="80" t="s">
        <v>93</v>
      </c>
      <c r="F26" s="80" t="s">
        <v>10</v>
      </c>
      <c r="G26" s="80" t="s">
        <v>91</v>
      </c>
      <c r="H26" s="81">
        <v>43817</v>
      </c>
      <c r="I26" s="83">
        <v>200</v>
      </c>
      <c r="J26" s="83">
        <v>0</v>
      </c>
      <c r="K26" s="83">
        <v>200</v>
      </c>
      <c r="N26" s="3" t="s">
        <v>75</v>
      </c>
      <c r="O26" s="79" t="s">
        <v>84</v>
      </c>
      <c r="P26" s="82">
        <v>8865.0300000000007</v>
      </c>
      <c r="Q26" s="80" t="s">
        <v>99</v>
      </c>
      <c r="R26" s="80" t="s">
        <v>10</v>
      </c>
      <c r="S26" s="80" t="s">
        <v>10</v>
      </c>
      <c r="T26" s="79" t="s">
        <v>109</v>
      </c>
      <c r="U26" s="79" t="s">
        <v>101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75</v>
      </c>
      <c r="B27" s="79">
        <v>2019</v>
      </c>
      <c r="C27" s="79">
        <v>12</v>
      </c>
      <c r="D27" s="79"/>
      <c r="E27" s="80" t="s">
        <v>93</v>
      </c>
      <c r="F27" s="80" t="s">
        <v>10</v>
      </c>
      <c r="G27" s="80" t="s">
        <v>91</v>
      </c>
      <c r="H27" s="81">
        <v>43850</v>
      </c>
      <c r="I27" s="83">
        <v>200</v>
      </c>
      <c r="J27" s="83">
        <v>0</v>
      </c>
      <c r="K27" s="83">
        <v>200</v>
      </c>
      <c r="N27" s="3" t="s">
        <v>75</v>
      </c>
      <c r="O27" s="79" t="s">
        <v>84</v>
      </c>
      <c r="P27" s="82">
        <v>118572.84</v>
      </c>
      <c r="Q27" s="80" t="s">
        <v>96</v>
      </c>
      <c r="R27" s="80" t="s">
        <v>10</v>
      </c>
      <c r="S27" s="80" t="s">
        <v>10</v>
      </c>
      <c r="T27" s="79" t="s">
        <v>109</v>
      </c>
      <c r="U27" s="79" t="s">
        <v>101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75</v>
      </c>
      <c r="B28" s="79">
        <v>2019</v>
      </c>
      <c r="C28" s="79">
        <v>12</v>
      </c>
      <c r="D28" s="79"/>
      <c r="E28" s="80" t="s">
        <v>90</v>
      </c>
      <c r="F28" s="80" t="s">
        <v>10</v>
      </c>
      <c r="G28" s="80" t="s">
        <v>91</v>
      </c>
      <c r="H28" s="81">
        <v>43839</v>
      </c>
      <c r="I28" s="83">
        <v>200</v>
      </c>
      <c r="J28" s="83">
        <v>0</v>
      </c>
      <c r="K28" s="83">
        <v>200</v>
      </c>
      <c r="N28" s="3" t="s">
        <v>75</v>
      </c>
      <c r="O28" s="79" t="s">
        <v>84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109</v>
      </c>
      <c r="U28" s="79" t="s">
        <v>101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75</v>
      </c>
      <c r="B29" s="79">
        <v>2019</v>
      </c>
      <c r="C29" s="79"/>
      <c r="D29" s="79"/>
      <c r="E29" s="80" t="s">
        <v>86</v>
      </c>
      <c r="F29" s="80" t="s">
        <v>10</v>
      </c>
      <c r="G29" s="80" t="s">
        <v>91</v>
      </c>
      <c r="H29" s="81">
        <v>44055</v>
      </c>
      <c r="I29" s="83">
        <v>200</v>
      </c>
      <c r="J29" s="83">
        <v>0</v>
      </c>
      <c r="K29" s="83">
        <v>200</v>
      </c>
      <c r="N29" s="3" t="s">
        <v>75</v>
      </c>
      <c r="O29" s="79" t="s">
        <v>84</v>
      </c>
      <c r="P29" s="82">
        <v>2909.03</v>
      </c>
      <c r="Q29" s="80" t="s">
        <v>97</v>
      </c>
      <c r="R29" s="80" t="s">
        <v>10</v>
      </c>
      <c r="S29" s="80" t="s">
        <v>87</v>
      </c>
      <c r="T29" s="79" t="s">
        <v>109</v>
      </c>
      <c r="U29" s="79" t="s">
        <v>101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75</v>
      </c>
      <c r="B30" s="79">
        <v>2019</v>
      </c>
      <c r="C30" s="79"/>
      <c r="D30" s="79"/>
      <c r="E30" s="80" t="s">
        <v>89</v>
      </c>
      <c r="F30" s="80" t="s">
        <v>10</v>
      </c>
      <c r="G30" s="80" t="s">
        <v>91</v>
      </c>
      <c r="H30" s="81">
        <v>44055</v>
      </c>
      <c r="I30" s="83">
        <v>200</v>
      </c>
      <c r="J30" s="83">
        <v>0</v>
      </c>
      <c r="K30" s="83">
        <v>200</v>
      </c>
      <c r="N30" s="3" t="s">
        <v>75</v>
      </c>
      <c r="O30" s="79" t="s">
        <v>84</v>
      </c>
      <c r="P30" s="82">
        <v>1523.79</v>
      </c>
      <c r="Q30" s="80" t="s">
        <v>99</v>
      </c>
      <c r="R30" s="80" t="s">
        <v>10</v>
      </c>
      <c r="S30" s="80" t="s">
        <v>87</v>
      </c>
      <c r="T30" s="79" t="s">
        <v>109</v>
      </c>
      <c r="U30" s="79" t="s">
        <v>101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75</v>
      </c>
      <c r="B31" s="79">
        <v>2019</v>
      </c>
      <c r="C31" s="79"/>
      <c r="D31" s="79"/>
      <c r="E31" s="80" t="s">
        <v>94</v>
      </c>
      <c r="F31" s="80" t="s">
        <v>10</v>
      </c>
      <c r="G31" s="80" t="s">
        <v>91</v>
      </c>
      <c r="H31" s="81">
        <v>44055</v>
      </c>
      <c r="I31" s="83">
        <v>200</v>
      </c>
      <c r="J31" s="83">
        <v>0</v>
      </c>
      <c r="K31" s="83">
        <v>200</v>
      </c>
      <c r="N31" s="3" t="s">
        <v>75</v>
      </c>
      <c r="O31" s="79" t="s">
        <v>84</v>
      </c>
      <c r="P31" s="83">
        <v>160</v>
      </c>
      <c r="Q31" s="80" t="s">
        <v>93</v>
      </c>
      <c r="R31" s="80" t="s">
        <v>10</v>
      </c>
      <c r="S31" s="80" t="s">
        <v>91</v>
      </c>
      <c r="T31" s="79" t="s">
        <v>109</v>
      </c>
      <c r="U31" s="79" t="s">
        <v>101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75</v>
      </c>
      <c r="B32" s="79">
        <v>2020</v>
      </c>
      <c r="C32" s="79">
        <v>1</v>
      </c>
      <c r="D32" s="79"/>
      <c r="E32" s="80" t="s">
        <v>93</v>
      </c>
      <c r="F32" s="80" t="s">
        <v>10</v>
      </c>
      <c r="G32" s="80" t="s">
        <v>91</v>
      </c>
      <c r="H32" s="81">
        <v>43879</v>
      </c>
      <c r="I32" s="83">
        <v>200</v>
      </c>
      <c r="J32" s="83">
        <v>0</v>
      </c>
      <c r="K32" s="83">
        <v>200</v>
      </c>
      <c r="N32" s="3" t="s">
        <v>75</v>
      </c>
      <c r="O32" s="79">
        <v>1</v>
      </c>
      <c r="P32" s="83">
        <v>53.3</v>
      </c>
      <c r="Q32" s="80" t="s">
        <v>88</v>
      </c>
      <c r="R32" s="80" t="s">
        <v>10</v>
      </c>
      <c r="S32" s="80" t="s">
        <v>10</v>
      </c>
      <c r="T32" s="79" t="s">
        <v>103</v>
      </c>
      <c r="U32" s="79" t="s">
        <v>101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75</v>
      </c>
      <c r="B33" s="79">
        <v>2020</v>
      </c>
      <c r="C33" s="79">
        <v>2</v>
      </c>
      <c r="D33" s="79"/>
      <c r="E33" s="80" t="s">
        <v>93</v>
      </c>
      <c r="F33" s="80" t="s">
        <v>10</v>
      </c>
      <c r="G33" s="80" t="s">
        <v>91</v>
      </c>
      <c r="H33" s="81">
        <v>43908</v>
      </c>
      <c r="I33" s="83">
        <v>200</v>
      </c>
      <c r="J33" s="83">
        <v>0</v>
      </c>
      <c r="K33" s="83">
        <v>200</v>
      </c>
      <c r="N33" s="3" t="s">
        <v>75</v>
      </c>
      <c r="O33" s="79">
        <v>1</v>
      </c>
      <c r="P33" s="82">
        <v>39197.97</v>
      </c>
      <c r="Q33" s="80" t="s">
        <v>86</v>
      </c>
      <c r="R33" s="80" t="s">
        <v>10</v>
      </c>
      <c r="S33" s="80" t="s">
        <v>10</v>
      </c>
      <c r="T33" s="79" t="s">
        <v>104</v>
      </c>
      <c r="U33" s="79" t="s">
        <v>101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75</v>
      </c>
      <c r="B34" s="79">
        <v>2020</v>
      </c>
      <c r="C34" s="79">
        <v>3</v>
      </c>
      <c r="D34" s="79"/>
      <c r="E34" s="80" t="s">
        <v>93</v>
      </c>
      <c r="F34" s="80" t="s">
        <v>10</v>
      </c>
      <c r="G34" s="80" t="s">
        <v>91</v>
      </c>
      <c r="H34" s="81">
        <v>43941</v>
      </c>
      <c r="I34" s="83">
        <v>200</v>
      </c>
      <c r="J34" s="83">
        <v>0</v>
      </c>
      <c r="K34" s="83">
        <v>200</v>
      </c>
      <c r="N34" s="3" t="s">
        <v>75</v>
      </c>
      <c r="O34" s="79">
        <v>1</v>
      </c>
      <c r="P34" s="82">
        <v>6400.18</v>
      </c>
      <c r="Q34" s="80" t="s">
        <v>89</v>
      </c>
      <c r="R34" s="80" t="s">
        <v>10</v>
      </c>
      <c r="S34" s="80" t="s">
        <v>10</v>
      </c>
      <c r="T34" s="79" t="s">
        <v>104</v>
      </c>
      <c r="U34" s="79" t="s">
        <v>101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75</v>
      </c>
      <c r="B35" s="79">
        <v>2020</v>
      </c>
      <c r="C35" s="79">
        <v>4</v>
      </c>
      <c r="D35" s="79"/>
      <c r="E35" s="80" t="s">
        <v>93</v>
      </c>
      <c r="F35" s="80" t="s">
        <v>10</v>
      </c>
      <c r="G35" s="80" t="s">
        <v>91</v>
      </c>
      <c r="H35" s="81">
        <v>43971</v>
      </c>
      <c r="I35" s="83">
        <v>200</v>
      </c>
      <c r="J35" s="83">
        <v>0</v>
      </c>
      <c r="K35" s="83">
        <v>200</v>
      </c>
      <c r="N35" s="3" t="s">
        <v>75</v>
      </c>
      <c r="O35" s="79">
        <v>1</v>
      </c>
      <c r="P35" s="83">
        <v>40</v>
      </c>
      <c r="Q35" s="80" t="s">
        <v>90</v>
      </c>
      <c r="R35" s="80" t="s">
        <v>10</v>
      </c>
      <c r="S35" s="80" t="s">
        <v>91</v>
      </c>
      <c r="T35" s="79" t="s">
        <v>106</v>
      </c>
      <c r="U35" s="79" t="s">
        <v>101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75</v>
      </c>
      <c r="B36" s="79">
        <v>2020</v>
      </c>
      <c r="C36" s="79">
        <v>6</v>
      </c>
      <c r="D36" s="79"/>
      <c r="E36" s="80" t="s">
        <v>90</v>
      </c>
      <c r="F36" s="80" t="s">
        <v>10</v>
      </c>
      <c r="G36" s="80" t="s">
        <v>91</v>
      </c>
      <c r="H36" s="81">
        <v>44025</v>
      </c>
      <c r="I36" s="83">
        <v>200</v>
      </c>
      <c r="J36" s="83">
        <v>0</v>
      </c>
      <c r="K36" s="83">
        <v>200</v>
      </c>
      <c r="N36" s="3" t="s">
        <v>75</v>
      </c>
      <c r="O36" s="79">
        <v>1</v>
      </c>
      <c r="P36" s="83">
        <v>16</v>
      </c>
      <c r="Q36" s="80" t="s">
        <v>94</v>
      </c>
      <c r="R36" s="80" t="s">
        <v>10</v>
      </c>
      <c r="S36" s="80" t="s">
        <v>91</v>
      </c>
      <c r="T36" s="79" t="s">
        <v>107</v>
      </c>
      <c r="U36" s="79" t="s">
        <v>101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75</v>
      </c>
      <c r="B37" s="79">
        <v>2020</v>
      </c>
      <c r="C37" s="79">
        <v>8</v>
      </c>
      <c r="D37" s="79"/>
      <c r="E37" s="80" t="s">
        <v>93</v>
      </c>
      <c r="F37" s="80" t="s">
        <v>10</v>
      </c>
      <c r="G37" s="80" t="s">
        <v>91</v>
      </c>
      <c r="H37" s="81">
        <v>44092</v>
      </c>
      <c r="I37" s="83">
        <v>200</v>
      </c>
      <c r="J37" s="83">
        <v>0</v>
      </c>
      <c r="K37" s="83">
        <v>200</v>
      </c>
      <c r="N37" s="3" t="s">
        <v>75</v>
      </c>
      <c r="O37" s="79">
        <v>1</v>
      </c>
      <c r="P37" s="83">
        <v>692.54</v>
      </c>
      <c r="Q37" s="80" t="s">
        <v>92</v>
      </c>
      <c r="R37" s="80" t="s">
        <v>10</v>
      </c>
      <c r="S37" s="80" t="s">
        <v>10</v>
      </c>
      <c r="T37" s="79" t="s">
        <v>108</v>
      </c>
      <c r="U37" s="79" t="s">
        <v>101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75</v>
      </c>
      <c r="B38" s="79">
        <v>2020</v>
      </c>
      <c r="C38" s="79">
        <v>10</v>
      </c>
      <c r="D38" s="79"/>
      <c r="E38" s="80" t="s">
        <v>93</v>
      </c>
      <c r="F38" s="80" t="s">
        <v>10</v>
      </c>
      <c r="G38" s="80" t="s">
        <v>91</v>
      </c>
      <c r="H38" s="81">
        <v>44153</v>
      </c>
      <c r="I38" s="83">
        <v>200</v>
      </c>
      <c r="J38" s="83">
        <v>0</v>
      </c>
      <c r="K38" s="83">
        <v>200</v>
      </c>
      <c r="N38" s="3" t="s">
        <v>75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109</v>
      </c>
      <c r="U38" s="79" t="s">
        <v>101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75</v>
      </c>
      <c r="B39" s="79">
        <v>2020</v>
      </c>
      <c r="C39" s="79">
        <v>12</v>
      </c>
      <c r="D39" s="79"/>
      <c r="E39" s="80" t="s">
        <v>93</v>
      </c>
      <c r="F39" s="80" t="s">
        <v>10</v>
      </c>
      <c r="G39" s="80" t="s">
        <v>91</v>
      </c>
      <c r="H39" s="81">
        <v>44214</v>
      </c>
      <c r="I39" s="83">
        <v>200</v>
      </c>
      <c r="J39" s="83">
        <v>0</v>
      </c>
      <c r="K39" s="83">
        <v>200</v>
      </c>
      <c r="N39" s="3" t="s">
        <v>75</v>
      </c>
      <c r="O39" s="79">
        <v>1</v>
      </c>
      <c r="P39" s="82">
        <v>19834.21</v>
      </c>
      <c r="Q39" s="80" t="s">
        <v>96</v>
      </c>
      <c r="R39" s="80" t="s">
        <v>10</v>
      </c>
      <c r="S39" s="80" t="s">
        <v>10</v>
      </c>
      <c r="T39" s="79" t="s">
        <v>109</v>
      </c>
      <c r="U39" s="79" t="s">
        <v>101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75</v>
      </c>
      <c r="B40" s="79">
        <v>2020</v>
      </c>
      <c r="C40" s="79">
        <v>12</v>
      </c>
      <c r="D40" s="79"/>
      <c r="E40" s="80" t="s">
        <v>90</v>
      </c>
      <c r="F40" s="80" t="s">
        <v>10</v>
      </c>
      <c r="G40" s="80" t="s">
        <v>91</v>
      </c>
      <c r="H40" s="81">
        <v>44207</v>
      </c>
      <c r="I40" s="83">
        <v>200</v>
      </c>
      <c r="J40" s="83">
        <v>0</v>
      </c>
      <c r="K40" s="83">
        <v>200</v>
      </c>
      <c r="N40" s="3" t="s">
        <v>75</v>
      </c>
      <c r="O40" s="79">
        <v>1</v>
      </c>
      <c r="P40" s="83">
        <v>200</v>
      </c>
      <c r="Q40" s="80" t="s">
        <v>96</v>
      </c>
      <c r="R40" s="80" t="s">
        <v>10</v>
      </c>
      <c r="S40" s="80" t="s">
        <v>91</v>
      </c>
      <c r="T40" s="79" t="s">
        <v>109</v>
      </c>
      <c r="U40" s="79" t="s">
        <v>101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75</v>
      </c>
      <c r="B41" s="79">
        <v>2020</v>
      </c>
      <c r="C41" s="79"/>
      <c r="D41" s="79"/>
      <c r="E41" s="80" t="s">
        <v>86</v>
      </c>
      <c r="F41" s="80" t="s">
        <v>10</v>
      </c>
      <c r="G41" s="80" t="s">
        <v>91</v>
      </c>
      <c r="H41" s="81">
        <v>44418</v>
      </c>
      <c r="I41" s="83">
        <v>200</v>
      </c>
      <c r="J41" s="83">
        <v>0</v>
      </c>
      <c r="K41" s="83">
        <v>200</v>
      </c>
      <c r="N41" s="3" t="s">
        <v>75</v>
      </c>
      <c r="O41" s="79">
        <v>1</v>
      </c>
      <c r="P41" s="82">
        <v>1689.04</v>
      </c>
      <c r="Q41" s="80" t="s">
        <v>97</v>
      </c>
      <c r="R41" s="80" t="s">
        <v>10</v>
      </c>
      <c r="S41" s="80" t="s">
        <v>87</v>
      </c>
      <c r="T41" s="79" t="s">
        <v>109</v>
      </c>
      <c r="U41" s="79" t="s">
        <v>101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75</v>
      </c>
      <c r="B42" s="79">
        <v>2020</v>
      </c>
      <c r="C42" s="79"/>
      <c r="D42" s="79"/>
      <c r="E42" s="80" t="s">
        <v>89</v>
      </c>
      <c r="F42" s="80" t="s">
        <v>10</v>
      </c>
      <c r="G42" s="80" t="s">
        <v>91</v>
      </c>
      <c r="H42" s="81">
        <v>44418</v>
      </c>
      <c r="I42" s="83">
        <v>200</v>
      </c>
      <c r="J42" s="83">
        <v>0</v>
      </c>
      <c r="K42" s="83">
        <v>200</v>
      </c>
      <c r="N42" s="3" t="s">
        <v>75</v>
      </c>
      <c r="O42" s="79">
        <v>1</v>
      </c>
      <c r="P42" s="83">
        <v>884.72</v>
      </c>
      <c r="Q42" s="80" t="s">
        <v>99</v>
      </c>
      <c r="R42" s="80" t="s">
        <v>10</v>
      </c>
      <c r="S42" s="80" t="s">
        <v>87</v>
      </c>
      <c r="T42" s="79" t="s">
        <v>109</v>
      </c>
      <c r="U42" s="79" t="s">
        <v>101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75</v>
      </c>
      <c r="B43" s="79">
        <v>2020</v>
      </c>
      <c r="C43" s="79"/>
      <c r="D43" s="79"/>
      <c r="E43" s="80" t="s">
        <v>94</v>
      </c>
      <c r="F43" s="80" t="s">
        <v>10</v>
      </c>
      <c r="G43" s="80" t="s">
        <v>91</v>
      </c>
      <c r="H43" s="81">
        <v>44418</v>
      </c>
      <c r="I43" s="83">
        <v>200</v>
      </c>
      <c r="J43" s="83">
        <v>0</v>
      </c>
      <c r="K43" s="83">
        <v>200</v>
      </c>
      <c r="N43" s="3" t="s">
        <v>75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87</v>
      </c>
      <c r="T43" s="79" t="s">
        <v>109</v>
      </c>
      <c r="U43" s="79" t="s">
        <v>101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75</v>
      </c>
      <c r="B44" s="79">
        <v>2021</v>
      </c>
      <c r="C44" s="79">
        <v>1</v>
      </c>
      <c r="D44" s="79"/>
      <c r="E44" s="80" t="s">
        <v>93</v>
      </c>
      <c r="F44" s="80" t="s">
        <v>10</v>
      </c>
      <c r="G44" s="80" t="s">
        <v>91</v>
      </c>
      <c r="H44" s="81">
        <v>44245</v>
      </c>
      <c r="I44" s="83">
        <v>200</v>
      </c>
      <c r="J44" s="83">
        <v>0</v>
      </c>
      <c r="K44" s="83">
        <v>200</v>
      </c>
      <c r="N44" s="3" t="s">
        <v>75</v>
      </c>
      <c r="O44" s="79">
        <v>1</v>
      </c>
      <c r="P44" s="82">
        <v>98712.41</v>
      </c>
      <c r="Q44" s="80" t="s">
        <v>96</v>
      </c>
      <c r="R44" s="80" t="s">
        <v>10</v>
      </c>
      <c r="S44" s="80" t="s">
        <v>87</v>
      </c>
      <c r="T44" s="79" t="s">
        <v>109</v>
      </c>
      <c r="U44" s="79" t="s">
        <v>101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75</v>
      </c>
      <c r="B45" s="79">
        <v>2021</v>
      </c>
      <c r="C45" s="79">
        <v>2</v>
      </c>
      <c r="D45" s="79"/>
      <c r="E45" s="80" t="s">
        <v>93</v>
      </c>
      <c r="F45" s="80" t="s">
        <v>10</v>
      </c>
      <c r="G45" s="80" t="s">
        <v>91</v>
      </c>
      <c r="H45" s="81">
        <v>44273</v>
      </c>
      <c r="I45" s="83">
        <v>200</v>
      </c>
      <c r="J45" s="83">
        <v>0</v>
      </c>
      <c r="K45" s="83">
        <v>200</v>
      </c>
      <c r="N45" s="3" t="s">
        <v>75</v>
      </c>
      <c r="O45" s="79">
        <v>1</v>
      </c>
      <c r="P45" s="83">
        <v>40</v>
      </c>
      <c r="Q45" s="80" t="s">
        <v>93</v>
      </c>
      <c r="R45" s="80" t="s">
        <v>10</v>
      </c>
      <c r="S45" s="80" t="s">
        <v>91</v>
      </c>
      <c r="T45" s="79" t="s">
        <v>109</v>
      </c>
      <c r="U45" s="79" t="s">
        <v>101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75</v>
      </c>
      <c r="B46" s="79">
        <v>2021</v>
      </c>
      <c r="C46" s="79">
        <v>3</v>
      </c>
      <c r="D46" s="79"/>
      <c r="E46" s="80" t="s">
        <v>93</v>
      </c>
      <c r="F46" s="80" t="s">
        <v>10</v>
      </c>
      <c r="G46" s="80" t="s">
        <v>91</v>
      </c>
      <c r="H46" s="81">
        <v>44305</v>
      </c>
      <c r="I46" s="83">
        <v>200</v>
      </c>
      <c r="J46" s="83">
        <v>0</v>
      </c>
      <c r="K46" s="83">
        <v>200</v>
      </c>
      <c r="N46" s="3" t="s">
        <v>75</v>
      </c>
      <c r="O46" s="79">
        <v>1</v>
      </c>
      <c r="P46" s="82">
        <v>16924.150000000001</v>
      </c>
      <c r="Q46" s="80" t="s">
        <v>97</v>
      </c>
      <c r="R46" s="80" t="s">
        <v>10</v>
      </c>
      <c r="S46" s="80" t="s">
        <v>10</v>
      </c>
      <c r="T46" s="79" t="s">
        <v>110</v>
      </c>
      <c r="U46" s="79" t="s">
        <v>101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75</v>
      </c>
      <c r="B47" s="79">
        <v>2021</v>
      </c>
      <c r="C47" s="79">
        <v>4</v>
      </c>
      <c r="D47" s="79"/>
      <c r="E47" s="80" t="s">
        <v>93</v>
      </c>
      <c r="F47" s="80" t="s">
        <v>10</v>
      </c>
      <c r="G47" s="80" t="s">
        <v>91</v>
      </c>
      <c r="H47" s="81">
        <v>44334</v>
      </c>
      <c r="I47" s="83">
        <v>200</v>
      </c>
      <c r="J47" s="83">
        <v>0</v>
      </c>
      <c r="K47" s="83">
        <v>200</v>
      </c>
      <c r="N47" s="3" t="s">
        <v>75</v>
      </c>
      <c r="O47" s="79">
        <v>1</v>
      </c>
      <c r="P47" s="82">
        <v>8865.0300000000007</v>
      </c>
      <c r="Q47" s="80" t="s">
        <v>99</v>
      </c>
      <c r="R47" s="80" t="s">
        <v>10</v>
      </c>
      <c r="S47" s="80" t="s">
        <v>10</v>
      </c>
      <c r="T47" s="79" t="s">
        <v>110</v>
      </c>
      <c r="U47" s="79" t="s">
        <v>101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75</v>
      </c>
      <c r="B48" s="79">
        <v>2021</v>
      </c>
      <c r="C48" s="79">
        <v>5</v>
      </c>
      <c r="D48" s="79"/>
      <c r="E48" s="80" t="s">
        <v>93</v>
      </c>
      <c r="F48" s="80" t="s">
        <v>10</v>
      </c>
      <c r="G48" s="80" t="s">
        <v>91</v>
      </c>
      <c r="H48" s="81">
        <v>44365</v>
      </c>
      <c r="I48" s="83">
        <v>200</v>
      </c>
      <c r="J48" s="83">
        <v>0</v>
      </c>
      <c r="K48" s="83">
        <v>200</v>
      </c>
      <c r="N48" s="3" t="s">
        <v>75</v>
      </c>
      <c r="O48" s="79">
        <v>1</v>
      </c>
      <c r="P48" s="82">
        <v>1220.01</v>
      </c>
      <c r="Q48" s="80" t="s">
        <v>97</v>
      </c>
      <c r="R48" s="80" t="s">
        <v>10</v>
      </c>
      <c r="S48" s="80" t="s">
        <v>87</v>
      </c>
      <c r="T48" s="79" t="s">
        <v>110</v>
      </c>
      <c r="U48" s="79" t="s">
        <v>101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75</v>
      </c>
      <c r="B49" s="79">
        <v>2021</v>
      </c>
      <c r="C49" s="79">
        <v>6</v>
      </c>
      <c r="D49" s="79"/>
      <c r="E49" s="80" t="s">
        <v>93</v>
      </c>
      <c r="F49" s="80" t="s">
        <v>10</v>
      </c>
      <c r="G49" s="80" t="s">
        <v>91</v>
      </c>
      <c r="H49" s="81">
        <v>44396</v>
      </c>
      <c r="I49" s="83">
        <v>200</v>
      </c>
      <c r="J49" s="83">
        <v>0</v>
      </c>
      <c r="K49" s="83">
        <v>200</v>
      </c>
      <c r="N49" s="3" t="s">
        <v>75</v>
      </c>
      <c r="O49" s="79">
        <v>1</v>
      </c>
      <c r="P49" s="83">
        <v>639.07000000000005</v>
      </c>
      <c r="Q49" s="80" t="s">
        <v>99</v>
      </c>
      <c r="R49" s="80" t="s">
        <v>10</v>
      </c>
      <c r="S49" s="80" t="s">
        <v>87</v>
      </c>
      <c r="T49" s="79" t="s">
        <v>110</v>
      </c>
      <c r="U49" s="79" t="s">
        <v>101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75</v>
      </c>
      <c r="B50" s="79">
        <v>2021</v>
      </c>
      <c r="C50" s="79">
        <v>6</v>
      </c>
      <c r="D50" s="79"/>
      <c r="E50" s="80" t="s">
        <v>90</v>
      </c>
      <c r="F50" s="80" t="s">
        <v>10</v>
      </c>
      <c r="G50" s="80" t="s">
        <v>91</v>
      </c>
      <c r="H50" s="81">
        <v>44389</v>
      </c>
      <c r="I50" s="83">
        <v>200</v>
      </c>
      <c r="J50" s="83">
        <v>0</v>
      </c>
      <c r="K50" s="83">
        <v>200</v>
      </c>
      <c r="N50" s="3" t="s">
        <v>75</v>
      </c>
      <c r="O50" s="79">
        <v>1</v>
      </c>
      <c r="P50" s="83">
        <v>120</v>
      </c>
      <c r="Q50" s="80" t="s">
        <v>93</v>
      </c>
      <c r="R50" s="80" t="s">
        <v>10</v>
      </c>
      <c r="S50" s="80" t="s">
        <v>91</v>
      </c>
      <c r="T50" s="79" t="s">
        <v>110</v>
      </c>
      <c r="U50" s="79" t="s">
        <v>101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75</v>
      </c>
      <c r="B51" s="79">
        <v>2021</v>
      </c>
      <c r="C51" s="79">
        <v>7</v>
      </c>
      <c r="D51" s="79"/>
      <c r="E51" s="80" t="s">
        <v>93</v>
      </c>
      <c r="F51" s="80" t="s">
        <v>10</v>
      </c>
      <c r="G51" s="80" t="s">
        <v>91</v>
      </c>
      <c r="H51" s="81">
        <v>44426</v>
      </c>
      <c r="I51" s="83">
        <v>200</v>
      </c>
      <c r="J51" s="83">
        <v>0</v>
      </c>
      <c r="K51" s="83">
        <v>200</v>
      </c>
      <c r="N51" s="3" t="s">
        <v>75</v>
      </c>
      <c r="O51" s="79">
        <v>2</v>
      </c>
      <c r="P51" s="83">
        <v>53.3</v>
      </c>
      <c r="Q51" s="80" t="s">
        <v>88</v>
      </c>
      <c r="R51" s="80" t="s">
        <v>10</v>
      </c>
      <c r="S51" s="80" t="s">
        <v>10</v>
      </c>
      <c r="T51" s="79" t="s">
        <v>103</v>
      </c>
      <c r="U51" s="79" t="s">
        <v>101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75</v>
      </c>
      <c r="O52" s="79">
        <v>2</v>
      </c>
      <c r="P52" s="82">
        <v>39197.97</v>
      </c>
      <c r="Q52" s="80" t="s">
        <v>86</v>
      </c>
      <c r="R52" s="80" t="s">
        <v>10</v>
      </c>
      <c r="S52" s="80" t="s">
        <v>10</v>
      </c>
      <c r="T52" s="79" t="s">
        <v>104</v>
      </c>
      <c r="U52" s="79" t="s">
        <v>101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75</v>
      </c>
      <c r="O53" s="79">
        <v>2</v>
      </c>
      <c r="P53" s="82">
        <v>6400.18</v>
      </c>
      <c r="Q53" s="80" t="s">
        <v>89</v>
      </c>
      <c r="R53" s="80" t="s">
        <v>10</v>
      </c>
      <c r="S53" s="80" t="s">
        <v>10</v>
      </c>
      <c r="T53" s="79" t="s">
        <v>104</v>
      </c>
      <c r="U53" s="79" t="s">
        <v>101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75</v>
      </c>
      <c r="B54" s="96" t="s">
        <v>95</v>
      </c>
      <c r="C54"/>
      <c r="D54"/>
      <c r="E54"/>
      <c r="F54"/>
      <c r="G54"/>
      <c r="H54"/>
      <c r="I54"/>
      <c r="J54"/>
      <c r="K54"/>
      <c r="N54" s="3" t="s">
        <v>75</v>
      </c>
      <c r="O54" s="79">
        <v>2</v>
      </c>
      <c r="P54" s="83">
        <v>40</v>
      </c>
      <c r="Q54" s="80" t="s">
        <v>90</v>
      </c>
      <c r="R54" s="80" t="s">
        <v>10</v>
      </c>
      <c r="S54" s="80" t="s">
        <v>91</v>
      </c>
      <c r="T54" s="79" t="s">
        <v>106</v>
      </c>
      <c r="U54" s="79" t="s">
        <v>101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75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75</v>
      </c>
      <c r="O55" s="79">
        <v>2</v>
      </c>
      <c r="P55" s="83">
        <v>16</v>
      </c>
      <c r="Q55" s="80" t="s">
        <v>94</v>
      </c>
      <c r="R55" s="80" t="s">
        <v>10</v>
      </c>
      <c r="S55" s="80" t="s">
        <v>91</v>
      </c>
      <c r="T55" s="79" t="s">
        <v>107</v>
      </c>
      <c r="U55" s="79" t="s">
        <v>101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75</v>
      </c>
      <c r="B56" s="75">
        <v>2003</v>
      </c>
      <c r="C56" s="75">
        <v>8</v>
      </c>
      <c r="D56" s="75"/>
      <c r="E56" s="76" t="s">
        <v>96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75</v>
      </c>
      <c r="O56" s="79">
        <v>2</v>
      </c>
      <c r="P56" s="83">
        <v>692.54</v>
      </c>
      <c r="Q56" s="80" t="s">
        <v>92</v>
      </c>
      <c r="R56" s="80" t="s">
        <v>10</v>
      </c>
      <c r="S56" s="80" t="s">
        <v>10</v>
      </c>
      <c r="T56" s="79" t="s">
        <v>108</v>
      </c>
      <c r="U56" s="79" t="s">
        <v>101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75</v>
      </c>
      <c r="B57" s="79">
        <v>2003</v>
      </c>
      <c r="C57" s="79">
        <v>8</v>
      </c>
      <c r="D57" s="79"/>
      <c r="E57" s="80" t="s">
        <v>96</v>
      </c>
      <c r="F57" s="80" t="s">
        <v>10</v>
      </c>
      <c r="G57" s="80" t="s">
        <v>87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75</v>
      </c>
      <c r="O57" s="79">
        <v>2</v>
      </c>
      <c r="P57" s="82">
        <v>5092.88</v>
      </c>
      <c r="Q57" s="80" t="s">
        <v>96</v>
      </c>
      <c r="R57" s="80" t="s">
        <v>10</v>
      </c>
      <c r="S57" s="80" t="s">
        <v>87</v>
      </c>
      <c r="T57" s="79" t="s">
        <v>109</v>
      </c>
      <c r="U57" s="79" t="s">
        <v>101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75</v>
      </c>
      <c r="B58" s="79">
        <v>2003</v>
      </c>
      <c r="C58" s="79">
        <v>8</v>
      </c>
      <c r="D58" s="79"/>
      <c r="E58" s="80" t="s">
        <v>96</v>
      </c>
      <c r="F58" s="80" t="s">
        <v>10</v>
      </c>
      <c r="G58" s="80" t="s">
        <v>91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75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87</v>
      </c>
      <c r="T58" s="79" t="s">
        <v>109</v>
      </c>
      <c r="U58" s="79" t="s">
        <v>101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75</v>
      </c>
      <c r="B59" s="79">
        <v>2016</v>
      </c>
      <c r="C59" s="79">
        <v>3</v>
      </c>
      <c r="D59" s="79"/>
      <c r="E59" s="80" t="s">
        <v>97</v>
      </c>
      <c r="F59" s="80" t="s">
        <v>10</v>
      </c>
      <c r="G59" s="80" t="s">
        <v>87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75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110</v>
      </c>
      <c r="U59" s="79" t="s">
        <v>101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75</v>
      </c>
      <c r="B60" s="79">
        <v>2016</v>
      </c>
      <c r="C60" s="79">
        <v>3</v>
      </c>
      <c r="D60" s="79"/>
      <c r="E60" s="80" t="s">
        <v>98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75</v>
      </c>
      <c r="O60" s="79">
        <v>2</v>
      </c>
      <c r="P60" s="82">
        <v>113653.74</v>
      </c>
      <c r="Q60" s="80" t="s">
        <v>96</v>
      </c>
      <c r="R60" s="80" t="s">
        <v>10</v>
      </c>
      <c r="S60" s="80" t="s">
        <v>10</v>
      </c>
      <c r="T60" s="79" t="s">
        <v>110</v>
      </c>
      <c r="U60" s="79" t="s">
        <v>101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75</v>
      </c>
      <c r="B61" s="79">
        <v>2019</v>
      </c>
      <c r="C61" s="79">
        <v>7</v>
      </c>
      <c r="D61" s="79"/>
      <c r="E61" s="80" t="s">
        <v>96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75</v>
      </c>
      <c r="O61" s="79">
        <v>2</v>
      </c>
      <c r="P61" s="82">
        <v>1695.86</v>
      </c>
      <c r="Q61" s="80" t="s">
        <v>99</v>
      </c>
      <c r="R61" s="80" t="s">
        <v>10</v>
      </c>
      <c r="S61" s="80" t="s">
        <v>87</v>
      </c>
      <c r="T61" s="79" t="s">
        <v>110</v>
      </c>
      <c r="U61" s="79" t="s">
        <v>101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75</v>
      </c>
      <c r="B62" s="79">
        <v>2019</v>
      </c>
      <c r="C62" s="79">
        <v>7</v>
      </c>
      <c r="D62" s="79"/>
      <c r="E62" s="80" t="s">
        <v>96</v>
      </c>
      <c r="F62" s="80" t="s">
        <v>10</v>
      </c>
      <c r="G62" s="80" t="s">
        <v>87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75</v>
      </c>
      <c r="O62" s="79">
        <v>2</v>
      </c>
      <c r="P62" s="82">
        <v>3237.59</v>
      </c>
      <c r="Q62" s="80" t="s">
        <v>97</v>
      </c>
      <c r="R62" s="80" t="s">
        <v>10</v>
      </c>
      <c r="S62" s="80" t="s">
        <v>87</v>
      </c>
      <c r="T62" s="79" t="s">
        <v>110</v>
      </c>
      <c r="U62" s="79" t="s">
        <v>101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75</v>
      </c>
      <c r="B63" s="79">
        <v>2019</v>
      </c>
      <c r="C63" s="79">
        <v>7</v>
      </c>
      <c r="D63" s="79"/>
      <c r="E63" s="80" t="s">
        <v>96</v>
      </c>
      <c r="F63" s="80" t="s">
        <v>10</v>
      </c>
      <c r="G63" s="80" t="s">
        <v>91</v>
      </c>
      <c r="H63" s="81">
        <v>43686</v>
      </c>
      <c r="I63" s="83">
        <v>200</v>
      </c>
      <c r="J63" s="83">
        <v>0</v>
      </c>
      <c r="K63" s="83">
        <v>200</v>
      </c>
      <c r="N63" s="3" t="s">
        <v>75</v>
      </c>
      <c r="O63" s="79">
        <v>2</v>
      </c>
      <c r="P63" s="83">
        <v>80</v>
      </c>
      <c r="Q63" s="80" t="s">
        <v>93</v>
      </c>
      <c r="R63" s="80" t="s">
        <v>10</v>
      </c>
      <c r="S63" s="80" t="s">
        <v>91</v>
      </c>
      <c r="T63" s="79" t="s">
        <v>110</v>
      </c>
      <c r="U63" s="79" t="s">
        <v>101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75</v>
      </c>
      <c r="B64" s="79">
        <v>2019</v>
      </c>
      <c r="C64" s="79">
        <v>7</v>
      </c>
      <c r="D64" s="79"/>
      <c r="E64" s="80" t="s">
        <v>99</v>
      </c>
      <c r="F64" s="80" t="s">
        <v>10</v>
      </c>
      <c r="G64" s="80" t="s">
        <v>87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75</v>
      </c>
      <c r="O64" s="79">
        <v>2</v>
      </c>
      <c r="P64" s="82">
        <v>8692.9599999999991</v>
      </c>
      <c r="Q64" s="80" t="s">
        <v>99</v>
      </c>
      <c r="R64" s="80" t="s">
        <v>10</v>
      </c>
      <c r="S64" s="80" t="s">
        <v>10</v>
      </c>
      <c r="T64" s="79" t="s">
        <v>111</v>
      </c>
      <c r="U64" s="79" t="s">
        <v>101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75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75</v>
      </c>
      <c r="O65" s="79">
        <v>2</v>
      </c>
      <c r="P65" s="82">
        <v>16595.61</v>
      </c>
      <c r="Q65" s="80" t="s">
        <v>97</v>
      </c>
      <c r="R65" s="80" t="s">
        <v>10</v>
      </c>
      <c r="S65" s="80" t="s">
        <v>10</v>
      </c>
      <c r="T65" s="79" t="s">
        <v>111</v>
      </c>
      <c r="U65" s="79" t="s">
        <v>101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75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87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75</v>
      </c>
      <c r="O66" s="79">
        <v>2</v>
      </c>
      <c r="P66" s="83">
        <v>80</v>
      </c>
      <c r="Q66" s="80" t="s">
        <v>93</v>
      </c>
      <c r="R66" s="80" t="s">
        <v>10</v>
      </c>
      <c r="S66" s="80" t="s">
        <v>91</v>
      </c>
      <c r="T66" s="79" t="s">
        <v>111</v>
      </c>
      <c r="U66" s="79" t="s">
        <v>101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75</v>
      </c>
      <c r="B67" s="79">
        <v>2019</v>
      </c>
      <c r="C67" s="79">
        <v>7</v>
      </c>
      <c r="D67" s="79"/>
      <c r="E67" s="80" t="s">
        <v>97</v>
      </c>
      <c r="F67" s="80" t="s">
        <v>10</v>
      </c>
      <c r="G67" s="80" t="s">
        <v>87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75</v>
      </c>
      <c r="O67" s="79">
        <v>3</v>
      </c>
      <c r="P67" s="83">
        <v>53.3</v>
      </c>
      <c r="Q67" s="80" t="s">
        <v>88</v>
      </c>
      <c r="R67" s="80" t="s">
        <v>10</v>
      </c>
      <c r="S67" s="80" t="s">
        <v>10</v>
      </c>
      <c r="T67" s="79" t="s">
        <v>103</v>
      </c>
      <c r="U67" s="79" t="s">
        <v>101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75</v>
      </c>
      <c r="B68" s="79">
        <v>2019</v>
      </c>
      <c r="C68" s="79">
        <v>7</v>
      </c>
      <c r="D68" s="79"/>
      <c r="E68" s="80" t="s">
        <v>98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75</v>
      </c>
      <c r="O68" s="79">
        <v>3</v>
      </c>
      <c r="P68" s="82">
        <v>39197.97</v>
      </c>
      <c r="Q68" s="80" t="s">
        <v>86</v>
      </c>
      <c r="R68" s="80" t="s">
        <v>10</v>
      </c>
      <c r="S68" s="80" t="s">
        <v>10</v>
      </c>
      <c r="T68" s="79" t="s">
        <v>104</v>
      </c>
      <c r="U68" s="79" t="s">
        <v>101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75</v>
      </c>
      <c r="B69" s="79">
        <v>2019</v>
      </c>
      <c r="C69" s="79">
        <v>8</v>
      </c>
      <c r="D69" s="79"/>
      <c r="E69" s="80" t="s">
        <v>96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75</v>
      </c>
      <c r="O69" s="79">
        <v>3</v>
      </c>
      <c r="P69" s="82">
        <v>6400.18</v>
      </c>
      <c r="Q69" s="80" t="s">
        <v>89</v>
      </c>
      <c r="R69" s="80" t="s">
        <v>10</v>
      </c>
      <c r="S69" s="80" t="s">
        <v>10</v>
      </c>
      <c r="T69" s="79" t="s">
        <v>104</v>
      </c>
      <c r="U69" s="79" t="s">
        <v>101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75</v>
      </c>
      <c r="B70" s="79">
        <v>2019</v>
      </c>
      <c r="C70" s="79">
        <v>8</v>
      </c>
      <c r="D70" s="79"/>
      <c r="E70" s="80" t="s">
        <v>96</v>
      </c>
      <c r="F70" s="80" t="s">
        <v>10</v>
      </c>
      <c r="G70" s="80" t="s">
        <v>87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75</v>
      </c>
      <c r="O70" s="79">
        <v>3</v>
      </c>
      <c r="P70" s="83">
        <v>40</v>
      </c>
      <c r="Q70" s="80" t="s">
        <v>90</v>
      </c>
      <c r="R70" s="80" t="s">
        <v>10</v>
      </c>
      <c r="S70" s="80" t="s">
        <v>91</v>
      </c>
      <c r="T70" s="79" t="s">
        <v>106</v>
      </c>
      <c r="U70" s="79" t="s">
        <v>101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75</v>
      </c>
      <c r="B71" s="79">
        <v>2019</v>
      </c>
      <c r="C71" s="79">
        <v>8</v>
      </c>
      <c r="D71" s="79"/>
      <c r="E71" s="80" t="s">
        <v>96</v>
      </c>
      <c r="F71" s="80" t="s">
        <v>10</v>
      </c>
      <c r="G71" s="80" t="s">
        <v>91</v>
      </c>
      <c r="H71" s="81">
        <v>43717</v>
      </c>
      <c r="I71" s="83">
        <v>200</v>
      </c>
      <c r="J71" s="83">
        <v>0</v>
      </c>
      <c r="K71" s="83">
        <v>200</v>
      </c>
      <c r="N71" s="3" t="s">
        <v>75</v>
      </c>
      <c r="O71" s="79">
        <v>3</v>
      </c>
      <c r="P71" s="83">
        <v>16</v>
      </c>
      <c r="Q71" s="80" t="s">
        <v>94</v>
      </c>
      <c r="R71" s="80" t="s">
        <v>10</v>
      </c>
      <c r="S71" s="80" t="s">
        <v>91</v>
      </c>
      <c r="T71" s="79" t="s">
        <v>107</v>
      </c>
      <c r="U71" s="79" t="s">
        <v>101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75</v>
      </c>
      <c r="B72" s="79">
        <v>2019</v>
      </c>
      <c r="C72" s="79">
        <v>8</v>
      </c>
      <c r="D72" s="79"/>
      <c r="E72" s="80" t="s">
        <v>99</v>
      </c>
      <c r="F72" s="80" t="s">
        <v>10</v>
      </c>
      <c r="G72" s="80" t="s">
        <v>87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75</v>
      </c>
      <c r="O72" s="79">
        <v>3</v>
      </c>
      <c r="P72" s="83">
        <v>692.54</v>
      </c>
      <c r="Q72" s="80" t="s">
        <v>92</v>
      </c>
      <c r="R72" s="80" t="s">
        <v>10</v>
      </c>
      <c r="S72" s="80" t="s">
        <v>10</v>
      </c>
      <c r="T72" s="79" t="s">
        <v>108</v>
      </c>
      <c r="U72" s="79" t="s">
        <v>101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75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75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110</v>
      </c>
      <c r="U73" s="79" t="s">
        <v>101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75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87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75</v>
      </c>
      <c r="O74" s="79">
        <v>3</v>
      </c>
      <c r="P74" s="82">
        <v>21575.56</v>
      </c>
      <c r="Q74" s="80" t="s">
        <v>96</v>
      </c>
      <c r="R74" s="80" t="s">
        <v>10</v>
      </c>
      <c r="S74" s="80" t="s">
        <v>10</v>
      </c>
      <c r="T74" s="79" t="s">
        <v>110</v>
      </c>
      <c r="U74" s="79" t="s">
        <v>101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75</v>
      </c>
      <c r="B75" s="79">
        <v>2019</v>
      </c>
      <c r="C75" s="79">
        <v>8</v>
      </c>
      <c r="D75" s="79"/>
      <c r="E75" s="80" t="s">
        <v>97</v>
      </c>
      <c r="F75" s="80" t="s">
        <v>10</v>
      </c>
      <c r="G75" s="80" t="s">
        <v>87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75</v>
      </c>
      <c r="O75" s="79">
        <v>3</v>
      </c>
      <c r="P75" s="83">
        <v>200</v>
      </c>
      <c r="Q75" s="80" t="s">
        <v>96</v>
      </c>
      <c r="R75" s="80" t="s">
        <v>10</v>
      </c>
      <c r="S75" s="80" t="s">
        <v>91</v>
      </c>
      <c r="T75" s="79" t="s">
        <v>110</v>
      </c>
      <c r="U75" s="79" t="s">
        <v>101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75</v>
      </c>
      <c r="B76" s="79">
        <v>2019</v>
      </c>
      <c r="C76" s="79">
        <v>8</v>
      </c>
      <c r="D76" s="79"/>
      <c r="E76" s="80" t="s">
        <v>98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75</v>
      </c>
      <c r="O76" s="79">
        <v>3</v>
      </c>
      <c r="P76" s="82">
        <v>96971.06</v>
      </c>
      <c r="Q76" s="80" t="s">
        <v>96</v>
      </c>
      <c r="R76" s="80" t="s">
        <v>10</v>
      </c>
      <c r="S76" s="80" t="s">
        <v>87</v>
      </c>
      <c r="T76" s="79" t="s">
        <v>110</v>
      </c>
      <c r="U76" s="79" t="s">
        <v>101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75</v>
      </c>
      <c r="B77" s="79">
        <v>2019</v>
      </c>
      <c r="C77" s="79">
        <v>9</v>
      </c>
      <c r="D77" s="79"/>
      <c r="E77" s="80" t="s">
        <v>96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75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87</v>
      </c>
      <c r="T77" s="79" t="s">
        <v>110</v>
      </c>
      <c r="U77" s="79" t="s">
        <v>101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75</v>
      </c>
      <c r="B78" s="79">
        <v>2019</v>
      </c>
      <c r="C78" s="79">
        <v>9</v>
      </c>
      <c r="D78" s="79"/>
      <c r="E78" s="80" t="s">
        <v>96</v>
      </c>
      <c r="F78" s="80" t="s">
        <v>10</v>
      </c>
      <c r="G78" s="80" t="s">
        <v>87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75</v>
      </c>
      <c r="O78" s="79">
        <v>3</v>
      </c>
      <c r="P78" s="83">
        <v>172.07</v>
      </c>
      <c r="Q78" s="80" t="s">
        <v>99</v>
      </c>
      <c r="R78" s="80" t="s">
        <v>10</v>
      </c>
      <c r="S78" s="80" t="s">
        <v>10</v>
      </c>
      <c r="T78" s="79" t="s">
        <v>111</v>
      </c>
      <c r="U78" s="79" t="s">
        <v>101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75</v>
      </c>
      <c r="B79" s="79">
        <v>2019</v>
      </c>
      <c r="C79" s="79">
        <v>9</v>
      </c>
      <c r="D79" s="79"/>
      <c r="E79" s="80" t="s">
        <v>96</v>
      </c>
      <c r="F79" s="80" t="s">
        <v>10</v>
      </c>
      <c r="G79" s="80" t="s">
        <v>91</v>
      </c>
      <c r="H79" s="81">
        <v>43747</v>
      </c>
      <c r="I79" s="83">
        <v>200</v>
      </c>
      <c r="J79" s="83">
        <v>0</v>
      </c>
      <c r="K79" s="83">
        <v>200</v>
      </c>
      <c r="N79" s="3" t="s">
        <v>75</v>
      </c>
      <c r="O79" s="79">
        <v>3</v>
      </c>
      <c r="P79" s="83">
        <v>328.54</v>
      </c>
      <c r="Q79" s="80" t="s">
        <v>97</v>
      </c>
      <c r="R79" s="80" t="s">
        <v>10</v>
      </c>
      <c r="S79" s="80" t="s">
        <v>10</v>
      </c>
      <c r="T79" s="79" t="s">
        <v>111</v>
      </c>
      <c r="U79" s="79" t="s">
        <v>101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75</v>
      </c>
      <c r="B80" s="79">
        <v>2019</v>
      </c>
      <c r="C80" s="79">
        <v>9</v>
      </c>
      <c r="D80" s="79"/>
      <c r="E80" s="80" t="s">
        <v>99</v>
      </c>
      <c r="F80" s="80" t="s">
        <v>10</v>
      </c>
      <c r="G80" s="80" t="s">
        <v>87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75</v>
      </c>
      <c r="O80" s="79">
        <v>3</v>
      </c>
      <c r="P80" s="82">
        <v>4307.76</v>
      </c>
      <c r="Q80" s="80" t="s">
        <v>97</v>
      </c>
      <c r="R80" s="80" t="s">
        <v>10</v>
      </c>
      <c r="S80" s="80" t="s">
        <v>87</v>
      </c>
      <c r="T80" s="79" t="s">
        <v>111</v>
      </c>
      <c r="U80" s="79" t="s">
        <v>101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75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75</v>
      </c>
      <c r="O81" s="79">
        <v>3</v>
      </c>
      <c r="P81" s="82">
        <v>2256.4499999999998</v>
      </c>
      <c r="Q81" s="80" t="s">
        <v>99</v>
      </c>
      <c r="R81" s="80" t="s">
        <v>10</v>
      </c>
      <c r="S81" s="80" t="s">
        <v>87</v>
      </c>
      <c r="T81" s="79" t="s">
        <v>111</v>
      </c>
      <c r="U81" s="79" t="s">
        <v>101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75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87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75</v>
      </c>
      <c r="O82" s="79">
        <v>3</v>
      </c>
      <c r="P82" s="83">
        <v>120</v>
      </c>
      <c r="Q82" s="80" t="s">
        <v>93</v>
      </c>
      <c r="R82" s="80" t="s">
        <v>10</v>
      </c>
      <c r="S82" s="80" t="s">
        <v>91</v>
      </c>
      <c r="T82" s="79" t="s">
        <v>111</v>
      </c>
      <c r="U82" s="79" t="s">
        <v>101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75</v>
      </c>
      <c r="B83" s="79">
        <v>2019</v>
      </c>
      <c r="C83" s="79">
        <v>9</v>
      </c>
      <c r="D83" s="79"/>
      <c r="E83" s="80" t="s">
        <v>97</v>
      </c>
      <c r="F83" s="80" t="s">
        <v>10</v>
      </c>
      <c r="G83" s="80" t="s">
        <v>87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75</v>
      </c>
      <c r="O83" s="79">
        <v>3</v>
      </c>
      <c r="P83" s="82">
        <v>15196.9</v>
      </c>
      <c r="Q83" s="80" t="s">
        <v>97</v>
      </c>
      <c r="R83" s="80" t="s">
        <v>10</v>
      </c>
      <c r="S83" s="80" t="s">
        <v>10</v>
      </c>
      <c r="T83" s="79" t="s">
        <v>112</v>
      </c>
      <c r="U83" s="79" t="s">
        <v>101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75</v>
      </c>
      <c r="B84" s="79">
        <v>2019</v>
      </c>
      <c r="C84" s="79">
        <v>9</v>
      </c>
      <c r="D84" s="79"/>
      <c r="E84" s="80" t="s">
        <v>98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75</v>
      </c>
      <c r="O84" s="79">
        <v>3</v>
      </c>
      <c r="P84" s="82">
        <v>7960.3</v>
      </c>
      <c r="Q84" s="80" t="s">
        <v>99</v>
      </c>
      <c r="R84" s="80" t="s">
        <v>10</v>
      </c>
      <c r="S84" s="80" t="s">
        <v>10</v>
      </c>
      <c r="T84" s="79" t="s">
        <v>112</v>
      </c>
      <c r="U84" s="79" t="s">
        <v>101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75</v>
      </c>
      <c r="B85" s="79">
        <v>2019</v>
      </c>
      <c r="C85" s="79">
        <v>10</v>
      </c>
      <c r="D85" s="79"/>
      <c r="E85" s="80" t="s">
        <v>96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75</v>
      </c>
      <c r="O85" s="79">
        <v>3</v>
      </c>
      <c r="P85" s="83">
        <v>40</v>
      </c>
      <c r="Q85" s="80" t="s">
        <v>93</v>
      </c>
      <c r="R85" s="80" t="s">
        <v>10</v>
      </c>
      <c r="S85" s="80" t="s">
        <v>91</v>
      </c>
      <c r="T85" s="79" t="s">
        <v>112</v>
      </c>
      <c r="U85" s="79" t="s">
        <v>101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75</v>
      </c>
      <c r="B86" s="79">
        <v>2019</v>
      </c>
      <c r="C86" s="79">
        <v>10</v>
      </c>
      <c r="D86" s="79"/>
      <c r="E86" s="80" t="s">
        <v>96</v>
      </c>
      <c r="F86" s="80" t="s">
        <v>10</v>
      </c>
      <c r="G86" s="80" t="s">
        <v>87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75</v>
      </c>
      <c r="O86" s="79">
        <v>4</v>
      </c>
      <c r="P86" s="83">
        <v>53.3</v>
      </c>
      <c r="Q86" s="80" t="s">
        <v>88</v>
      </c>
      <c r="R86" s="80" t="s">
        <v>10</v>
      </c>
      <c r="S86" s="80" t="s">
        <v>10</v>
      </c>
      <c r="T86" s="79" t="s">
        <v>103</v>
      </c>
      <c r="U86" s="79" t="s">
        <v>101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75</v>
      </c>
      <c r="B87" s="79">
        <v>2019</v>
      </c>
      <c r="C87" s="79">
        <v>10</v>
      </c>
      <c r="D87" s="79"/>
      <c r="E87" s="80" t="s">
        <v>96</v>
      </c>
      <c r="F87" s="80" t="s">
        <v>10</v>
      </c>
      <c r="G87" s="80" t="s">
        <v>91</v>
      </c>
      <c r="H87" s="81">
        <v>43780</v>
      </c>
      <c r="I87" s="83">
        <v>200</v>
      </c>
      <c r="J87" s="83">
        <v>0</v>
      </c>
      <c r="K87" s="83">
        <v>200</v>
      </c>
      <c r="N87" s="3" t="s">
        <v>75</v>
      </c>
      <c r="O87" s="79">
        <v>4</v>
      </c>
      <c r="P87" s="82">
        <v>39197.97</v>
      </c>
      <c r="Q87" s="80" t="s">
        <v>86</v>
      </c>
      <c r="R87" s="80" t="s">
        <v>10</v>
      </c>
      <c r="S87" s="80" t="s">
        <v>10</v>
      </c>
      <c r="T87" s="79" t="s">
        <v>104</v>
      </c>
      <c r="U87" s="79" t="s">
        <v>101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75</v>
      </c>
      <c r="B88" s="79">
        <v>2019</v>
      </c>
      <c r="C88" s="79">
        <v>10</v>
      </c>
      <c r="D88" s="79"/>
      <c r="E88" s="80" t="s">
        <v>99</v>
      </c>
      <c r="F88" s="80" t="s">
        <v>10</v>
      </c>
      <c r="G88" s="80" t="s">
        <v>87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75</v>
      </c>
      <c r="O88" s="79">
        <v>4</v>
      </c>
      <c r="P88" s="82">
        <v>6400.18</v>
      </c>
      <c r="Q88" s="80" t="s">
        <v>89</v>
      </c>
      <c r="R88" s="80" t="s">
        <v>10</v>
      </c>
      <c r="S88" s="80" t="s">
        <v>10</v>
      </c>
      <c r="T88" s="79" t="s">
        <v>104</v>
      </c>
      <c r="U88" s="79" t="s">
        <v>101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75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75</v>
      </c>
      <c r="O89" s="79">
        <v>4</v>
      </c>
      <c r="P89" s="83">
        <v>40</v>
      </c>
      <c r="Q89" s="80" t="s">
        <v>90</v>
      </c>
      <c r="R89" s="80" t="s">
        <v>10</v>
      </c>
      <c r="S89" s="80" t="s">
        <v>91</v>
      </c>
      <c r="T89" s="79" t="s">
        <v>106</v>
      </c>
      <c r="U89" s="79" t="s">
        <v>101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75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87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75</v>
      </c>
      <c r="O90" s="79">
        <v>4</v>
      </c>
      <c r="P90" s="83">
        <v>16</v>
      </c>
      <c r="Q90" s="80" t="s">
        <v>94</v>
      </c>
      <c r="R90" s="80" t="s">
        <v>10</v>
      </c>
      <c r="S90" s="80" t="s">
        <v>91</v>
      </c>
      <c r="T90" s="79" t="s">
        <v>107</v>
      </c>
      <c r="U90" s="79" t="s">
        <v>101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75</v>
      </c>
      <c r="B91" s="79">
        <v>2019</v>
      </c>
      <c r="C91" s="79">
        <v>10</v>
      </c>
      <c r="D91" s="79"/>
      <c r="E91" s="80" t="s">
        <v>97</v>
      </c>
      <c r="F91" s="80" t="s">
        <v>10</v>
      </c>
      <c r="G91" s="80" t="s">
        <v>87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75</v>
      </c>
      <c r="O91" s="79">
        <v>4</v>
      </c>
      <c r="P91" s="83">
        <v>692.54</v>
      </c>
      <c r="Q91" s="80" t="s">
        <v>92</v>
      </c>
      <c r="R91" s="80" t="s">
        <v>10</v>
      </c>
      <c r="S91" s="80" t="s">
        <v>10</v>
      </c>
      <c r="T91" s="79" t="s">
        <v>108</v>
      </c>
      <c r="U91" s="79" t="s">
        <v>101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75</v>
      </c>
      <c r="B92" s="79">
        <v>2019</v>
      </c>
      <c r="C92" s="79">
        <v>10</v>
      </c>
      <c r="D92" s="79"/>
      <c r="E92" s="80" t="s">
        <v>98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75</v>
      </c>
      <c r="O92" s="79">
        <v>4</v>
      </c>
      <c r="P92" s="82">
        <v>4450.92</v>
      </c>
      <c r="Q92" s="80" t="s">
        <v>96</v>
      </c>
      <c r="R92" s="80" t="s">
        <v>10</v>
      </c>
      <c r="S92" s="80" t="s">
        <v>87</v>
      </c>
      <c r="T92" s="79" t="s">
        <v>110</v>
      </c>
      <c r="U92" s="79" t="s">
        <v>101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75</v>
      </c>
      <c r="B93" s="79">
        <v>2019</v>
      </c>
      <c r="C93" s="79">
        <v>11</v>
      </c>
      <c r="D93" s="79"/>
      <c r="E93" s="80" t="s">
        <v>96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75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87</v>
      </c>
      <c r="T93" s="79" t="s">
        <v>110</v>
      </c>
      <c r="U93" s="79" t="s">
        <v>101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75</v>
      </c>
      <c r="B94" s="79">
        <v>2019</v>
      </c>
      <c r="C94" s="79">
        <v>11</v>
      </c>
      <c r="D94" s="79"/>
      <c r="E94" s="80" t="s">
        <v>96</v>
      </c>
      <c r="F94" s="80" t="s">
        <v>10</v>
      </c>
      <c r="G94" s="80" t="s">
        <v>87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75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111</v>
      </c>
      <c r="U94" s="79" t="s">
        <v>101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75</v>
      </c>
      <c r="B95" s="79">
        <v>2019</v>
      </c>
      <c r="C95" s="79">
        <v>11</v>
      </c>
      <c r="D95" s="79"/>
      <c r="E95" s="80" t="s">
        <v>96</v>
      </c>
      <c r="F95" s="80" t="s">
        <v>10</v>
      </c>
      <c r="G95" s="80" t="s">
        <v>91</v>
      </c>
      <c r="H95" s="81">
        <v>43808</v>
      </c>
      <c r="I95" s="83">
        <v>200</v>
      </c>
      <c r="J95" s="83">
        <v>0</v>
      </c>
      <c r="K95" s="83">
        <v>200</v>
      </c>
      <c r="N95" s="3" t="s">
        <v>75</v>
      </c>
      <c r="O95" s="79">
        <v>4</v>
      </c>
      <c r="P95" s="82">
        <v>111129.95</v>
      </c>
      <c r="Q95" s="80" t="s">
        <v>96</v>
      </c>
      <c r="R95" s="80" t="s">
        <v>10</v>
      </c>
      <c r="S95" s="80" t="s">
        <v>10</v>
      </c>
      <c r="T95" s="79" t="s">
        <v>111</v>
      </c>
      <c r="U95" s="79" t="s">
        <v>101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75</v>
      </c>
      <c r="B96" s="79">
        <v>2019</v>
      </c>
      <c r="C96" s="79">
        <v>11</v>
      </c>
      <c r="D96" s="79"/>
      <c r="E96" s="80" t="s">
        <v>99</v>
      </c>
      <c r="F96" s="80" t="s">
        <v>10</v>
      </c>
      <c r="G96" s="80" t="s">
        <v>87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75</v>
      </c>
      <c r="O96" s="79">
        <v>4</v>
      </c>
      <c r="P96" s="83">
        <v>200</v>
      </c>
      <c r="Q96" s="80" t="s">
        <v>96</v>
      </c>
      <c r="R96" s="80" t="s">
        <v>10</v>
      </c>
      <c r="S96" s="80" t="s">
        <v>91</v>
      </c>
      <c r="T96" s="79" t="s">
        <v>111</v>
      </c>
      <c r="U96" s="79" t="s">
        <v>101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75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75</v>
      </c>
      <c r="O97" s="79">
        <v>4</v>
      </c>
      <c r="P97" s="82">
        <v>2965.75</v>
      </c>
      <c r="Q97" s="80" t="s">
        <v>96</v>
      </c>
      <c r="R97" s="80" t="s">
        <v>10</v>
      </c>
      <c r="S97" s="80" t="s">
        <v>87</v>
      </c>
      <c r="T97" s="79" t="s">
        <v>111</v>
      </c>
      <c r="U97" s="79" t="s">
        <v>101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75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87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75</v>
      </c>
      <c r="O98" s="79">
        <v>4</v>
      </c>
      <c r="P98" s="83">
        <v>904.73</v>
      </c>
      <c r="Q98" s="80" t="s">
        <v>99</v>
      </c>
      <c r="R98" s="80" t="s">
        <v>10</v>
      </c>
      <c r="S98" s="80" t="s">
        <v>10</v>
      </c>
      <c r="T98" s="79" t="s">
        <v>112</v>
      </c>
      <c r="U98" s="79" t="s">
        <v>101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75</v>
      </c>
      <c r="B99" s="79">
        <v>2019</v>
      </c>
      <c r="C99" s="79">
        <v>11</v>
      </c>
      <c r="D99" s="79"/>
      <c r="E99" s="80" t="s">
        <v>97</v>
      </c>
      <c r="F99" s="80" t="s">
        <v>10</v>
      </c>
      <c r="G99" s="80" t="s">
        <v>87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75</v>
      </c>
      <c r="O99" s="79">
        <v>4</v>
      </c>
      <c r="P99" s="82">
        <v>1727.25</v>
      </c>
      <c r="Q99" s="80" t="s">
        <v>97</v>
      </c>
      <c r="R99" s="80" t="s">
        <v>10</v>
      </c>
      <c r="S99" s="80" t="s">
        <v>10</v>
      </c>
      <c r="T99" s="79" t="s">
        <v>112</v>
      </c>
      <c r="U99" s="79" t="s">
        <v>101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75</v>
      </c>
      <c r="B100" s="79">
        <v>2019</v>
      </c>
      <c r="C100" s="79">
        <v>11</v>
      </c>
      <c r="D100" s="79"/>
      <c r="E100" s="80" t="s">
        <v>98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75</v>
      </c>
      <c r="O100" s="79">
        <v>4</v>
      </c>
      <c r="P100" s="82">
        <v>4176.6499999999996</v>
      </c>
      <c r="Q100" s="80" t="s">
        <v>97</v>
      </c>
      <c r="R100" s="80" t="s">
        <v>10</v>
      </c>
      <c r="S100" s="80" t="s">
        <v>87</v>
      </c>
      <c r="T100" s="79" t="s">
        <v>112</v>
      </c>
      <c r="U100" s="79" t="s">
        <v>101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75</v>
      </c>
      <c r="B101" s="79">
        <v>2019</v>
      </c>
      <c r="C101" s="79">
        <v>12</v>
      </c>
      <c r="D101" s="79"/>
      <c r="E101" s="80" t="s">
        <v>96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75</v>
      </c>
      <c r="O101" s="79">
        <v>4</v>
      </c>
      <c r="P101" s="82">
        <v>2187.77</v>
      </c>
      <c r="Q101" s="80" t="s">
        <v>99</v>
      </c>
      <c r="R101" s="80" t="s">
        <v>10</v>
      </c>
      <c r="S101" s="80" t="s">
        <v>87</v>
      </c>
      <c r="T101" s="79" t="s">
        <v>112</v>
      </c>
      <c r="U101" s="79" t="s">
        <v>101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75</v>
      </c>
      <c r="B102" s="79">
        <v>2019</v>
      </c>
      <c r="C102" s="79">
        <v>12</v>
      </c>
      <c r="D102" s="79"/>
      <c r="E102" s="80" t="s">
        <v>96</v>
      </c>
      <c r="F102" s="80" t="s">
        <v>10</v>
      </c>
      <c r="G102" s="80" t="s">
        <v>87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75</v>
      </c>
      <c r="O102" s="79">
        <v>4</v>
      </c>
      <c r="P102" s="83">
        <v>160</v>
      </c>
      <c r="Q102" s="80" t="s">
        <v>93</v>
      </c>
      <c r="R102" s="80" t="s">
        <v>10</v>
      </c>
      <c r="S102" s="80" t="s">
        <v>91</v>
      </c>
      <c r="T102" s="79" t="s">
        <v>112</v>
      </c>
      <c r="U102" s="79" t="s">
        <v>101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75</v>
      </c>
      <c r="B103" s="79">
        <v>2019</v>
      </c>
      <c r="C103" s="79">
        <v>12</v>
      </c>
      <c r="D103" s="79"/>
      <c r="E103" s="80" t="s">
        <v>96</v>
      </c>
      <c r="F103" s="80" t="s">
        <v>10</v>
      </c>
      <c r="G103" s="80" t="s">
        <v>91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75</v>
      </c>
      <c r="O103" s="79">
        <v>4</v>
      </c>
      <c r="P103" s="82">
        <v>13929.3</v>
      </c>
      <c r="Q103" s="80" t="s">
        <v>97</v>
      </c>
      <c r="R103" s="80" t="s">
        <v>10</v>
      </c>
      <c r="S103" s="80" t="s">
        <v>10</v>
      </c>
      <c r="T103" s="79" t="s">
        <v>113</v>
      </c>
      <c r="U103" s="79" t="s">
        <v>101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75</v>
      </c>
      <c r="B104" s="79">
        <v>2019</v>
      </c>
      <c r="C104" s="79">
        <v>12</v>
      </c>
      <c r="D104" s="79"/>
      <c r="E104" s="80" t="s">
        <v>99</v>
      </c>
      <c r="F104" s="80" t="s">
        <v>10</v>
      </c>
      <c r="G104" s="80" t="s">
        <v>87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75</v>
      </c>
      <c r="O104" s="79">
        <v>4</v>
      </c>
      <c r="P104" s="82">
        <v>7296.32</v>
      </c>
      <c r="Q104" s="80" t="s">
        <v>99</v>
      </c>
      <c r="R104" s="80" t="s">
        <v>10</v>
      </c>
      <c r="S104" s="80" t="s">
        <v>10</v>
      </c>
      <c r="T104" s="79" t="s">
        <v>113</v>
      </c>
      <c r="U104" s="79" t="s">
        <v>101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75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75</v>
      </c>
      <c r="O105" s="79">
        <v>5</v>
      </c>
      <c r="P105" s="83">
        <v>53.3</v>
      </c>
      <c r="Q105" s="80" t="s">
        <v>88</v>
      </c>
      <c r="R105" s="80" t="s">
        <v>10</v>
      </c>
      <c r="S105" s="80" t="s">
        <v>10</v>
      </c>
      <c r="T105" s="79" t="s">
        <v>103</v>
      </c>
      <c r="U105" s="79" t="s">
        <v>101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75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87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75</v>
      </c>
      <c r="O106" s="79">
        <v>5</v>
      </c>
      <c r="P106" s="82">
        <v>39197.97</v>
      </c>
      <c r="Q106" s="80" t="s">
        <v>86</v>
      </c>
      <c r="R106" s="80" t="s">
        <v>10</v>
      </c>
      <c r="S106" s="80" t="s">
        <v>10</v>
      </c>
      <c r="T106" s="79" t="s">
        <v>104</v>
      </c>
      <c r="U106" s="79" t="s">
        <v>101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75</v>
      </c>
      <c r="B107" s="79">
        <v>2019</v>
      </c>
      <c r="C107" s="79">
        <v>12</v>
      </c>
      <c r="D107" s="79"/>
      <c r="E107" s="80" t="s">
        <v>97</v>
      </c>
      <c r="F107" s="80" t="s">
        <v>10</v>
      </c>
      <c r="G107" s="80" t="s">
        <v>87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75</v>
      </c>
      <c r="O107" s="79">
        <v>5</v>
      </c>
      <c r="P107" s="82">
        <v>6400.18</v>
      </c>
      <c r="Q107" s="80" t="s">
        <v>89</v>
      </c>
      <c r="R107" s="80" t="s">
        <v>10</v>
      </c>
      <c r="S107" s="80" t="s">
        <v>10</v>
      </c>
      <c r="T107" s="79" t="s">
        <v>104</v>
      </c>
      <c r="U107" s="79" t="s">
        <v>101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75</v>
      </c>
      <c r="B108" s="79">
        <v>2019</v>
      </c>
      <c r="C108" s="79">
        <v>12</v>
      </c>
      <c r="D108" s="79"/>
      <c r="E108" s="80" t="s">
        <v>98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75</v>
      </c>
      <c r="O108" s="79">
        <v>5</v>
      </c>
      <c r="P108" s="83">
        <v>16</v>
      </c>
      <c r="Q108" s="80" t="s">
        <v>94</v>
      </c>
      <c r="R108" s="80" t="s">
        <v>10</v>
      </c>
      <c r="S108" s="80" t="s">
        <v>91</v>
      </c>
      <c r="T108" s="79" t="s">
        <v>107</v>
      </c>
      <c r="U108" s="79" t="s">
        <v>101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75</v>
      </c>
      <c r="B109" s="79">
        <v>2020</v>
      </c>
      <c r="C109" s="79">
        <v>1</v>
      </c>
      <c r="D109" s="79"/>
      <c r="E109" s="80" t="s">
        <v>96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75</v>
      </c>
      <c r="O109" s="79">
        <v>5</v>
      </c>
      <c r="P109" s="83">
        <v>692.54</v>
      </c>
      <c r="Q109" s="80" t="s">
        <v>92</v>
      </c>
      <c r="R109" s="80" t="s">
        <v>10</v>
      </c>
      <c r="S109" s="80" t="s">
        <v>10</v>
      </c>
      <c r="T109" s="79" t="s">
        <v>108</v>
      </c>
      <c r="U109" s="79" t="s">
        <v>101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75</v>
      </c>
      <c r="B110" s="79">
        <v>2020</v>
      </c>
      <c r="C110" s="79">
        <v>1</v>
      </c>
      <c r="D110" s="79"/>
      <c r="E110" s="80" t="s">
        <v>96</v>
      </c>
      <c r="F110" s="80" t="s">
        <v>10</v>
      </c>
      <c r="G110" s="80" t="s">
        <v>87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75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111</v>
      </c>
      <c r="U110" s="79" t="s">
        <v>101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75</v>
      </c>
      <c r="B111" s="79">
        <v>2020</v>
      </c>
      <c r="C111" s="79">
        <v>1</v>
      </c>
      <c r="D111" s="79"/>
      <c r="E111" s="80" t="s">
        <v>96</v>
      </c>
      <c r="F111" s="80" t="s">
        <v>10</v>
      </c>
      <c r="G111" s="80" t="s">
        <v>91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75</v>
      </c>
      <c r="O111" s="79">
        <v>5</v>
      </c>
      <c r="P111" s="82">
        <v>80381.710000000006</v>
      </c>
      <c r="Q111" s="80" t="s">
        <v>96</v>
      </c>
      <c r="R111" s="80" t="s">
        <v>10</v>
      </c>
      <c r="S111" s="80" t="s">
        <v>87</v>
      </c>
      <c r="T111" s="79" t="s">
        <v>111</v>
      </c>
      <c r="U111" s="79" t="s">
        <v>101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75</v>
      </c>
      <c r="B112" s="79">
        <v>2020</v>
      </c>
      <c r="C112" s="79">
        <v>1</v>
      </c>
      <c r="D112" s="79"/>
      <c r="E112" s="80" t="s">
        <v>99</v>
      </c>
      <c r="F112" s="80" t="s">
        <v>10</v>
      </c>
      <c r="G112" s="80" t="s">
        <v>87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75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87</v>
      </c>
      <c r="T112" s="79" t="s">
        <v>111</v>
      </c>
      <c r="U112" s="79" t="s">
        <v>101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75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75</v>
      </c>
      <c r="O113" s="79">
        <v>5</v>
      </c>
      <c r="P113" s="82">
        <v>38364.910000000003</v>
      </c>
      <c r="Q113" s="80" t="s">
        <v>96</v>
      </c>
      <c r="R113" s="80" t="s">
        <v>10</v>
      </c>
      <c r="S113" s="80" t="s">
        <v>10</v>
      </c>
      <c r="T113" s="79" t="s">
        <v>112</v>
      </c>
      <c r="U113" s="79" t="s">
        <v>101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75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87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75</v>
      </c>
      <c r="O114" s="79">
        <v>5</v>
      </c>
      <c r="P114" s="82">
        <v>1568.71</v>
      </c>
      <c r="Q114" s="80" t="s">
        <v>99</v>
      </c>
      <c r="R114" s="80" t="s">
        <v>10</v>
      </c>
      <c r="S114" s="80" t="s">
        <v>10</v>
      </c>
      <c r="T114" s="79" t="s">
        <v>113</v>
      </c>
      <c r="U114" s="79" t="s">
        <v>101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75</v>
      </c>
      <c r="B115" s="79">
        <v>2020</v>
      </c>
      <c r="C115" s="79">
        <v>1</v>
      </c>
      <c r="D115" s="79"/>
      <c r="E115" s="80" t="s">
        <v>97</v>
      </c>
      <c r="F115" s="80" t="s">
        <v>10</v>
      </c>
      <c r="G115" s="80" t="s">
        <v>87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75</v>
      </c>
      <c r="O115" s="79">
        <v>5</v>
      </c>
      <c r="P115" s="82">
        <v>2994.85</v>
      </c>
      <c r="Q115" s="80" t="s">
        <v>97</v>
      </c>
      <c r="R115" s="80" t="s">
        <v>10</v>
      </c>
      <c r="S115" s="80" t="s">
        <v>10</v>
      </c>
      <c r="T115" s="79" t="s">
        <v>113</v>
      </c>
      <c r="U115" s="79" t="s">
        <v>101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75</v>
      </c>
      <c r="B116" s="79">
        <v>2020</v>
      </c>
      <c r="C116" s="79">
        <v>1</v>
      </c>
      <c r="D116" s="79"/>
      <c r="E116" s="80" t="s">
        <v>98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75</v>
      </c>
      <c r="O116" s="79">
        <v>5</v>
      </c>
      <c r="P116" s="82">
        <v>4036.18</v>
      </c>
      <c r="Q116" s="80" t="s">
        <v>97</v>
      </c>
      <c r="R116" s="80" t="s">
        <v>10</v>
      </c>
      <c r="S116" s="80" t="s">
        <v>87</v>
      </c>
      <c r="T116" s="79" t="s">
        <v>113</v>
      </c>
      <c r="U116" s="79" t="s">
        <v>101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75</v>
      </c>
      <c r="B117" s="79">
        <v>2020</v>
      </c>
      <c r="C117" s="79">
        <v>2</v>
      </c>
      <c r="D117" s="79"/>
      <c r="E117" s="80" t="s">
        <v>96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75</v>
      </c>
      <c r="O117" s="79">
        <v>5</v>
      </c>
      <c r="P117" s="82">
        <v>2114.19</v>
      </c>
      <c r="Q117" s="80" t="s">
        <v>99</v>
      </c>
      <c r="R117" s="80" t="s">
        <v>10</v>
      </c>
      <c r="S117" s="80" t="s">
        <v>87</v>
      </c>
      <c r="T117" s="79" t="s">
        <v>113</v>
      </c>
      <c r="U117" s="79" t="s">
        <v>101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75</v>
      </c>
      <c r="B118" s="79">
        <v>2020</v>
      </c>
      <c r="C118" s="79">
        <v>2</v>
      </c>
      <c r="D118" s="79"/>
      <c r="E118" s="80" t="s">
        <v>96</v>
      </c>
      <c r="F118" s="80" t="s">
        <v>10</v>
      </c>
      <c r="G118" s="80" t="s">
        <v>87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75</v>
      </c>
      <c r="O118" s="79">
        <v>5</v>
      </c>
      <c r="P118" s="83">
        <v>160</v>
      </c>
      <c r="Q118" s="80" t="s">
        <v>93</v>
      </c>
      <c r="R118" s="80" t="s">
        <v>10</v>
      </c>
      <c r="S118" s="80" t="s">
        <v>91</v>
      </c>
      <c r="T118" s="79" t="s">
        <v>113</v>
      </c>
      <c r="U118" s="79" t="s">
        <v>101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75</v>
      </c>
      <c r="B119" s="79">
        <v>2020</v>
      </c>
      <c r="C119" s="79">
        <v>2</v>
      </c>
      <c r="D119" s="79"/>
      <c r="E119" s="80" t="s">
        <v>96</v>
      </c>
      <c r="F119" s="80" t="s">
        <v>10</v>
      </c>
      <c r="G119" s="80" t="s">
        <v>91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75</v>
      </c>
      <c r="O119" s="79">
        <v>5</v>
      </c>
      <c r="P119" s="82">
        <v>6705.92</v>
      </c>
      <c r="Q119" s="80" t="s">
        <v>99</v>
      </c>
      <c r="R119" s="80" t="s">
        <v>10</v>
      </c>
      <c r="S119" s="80" t="s">
        <v>10</v>
      </c>
      <c r="T119" s="79" t="s">
        <v>114</v>
      </c>
      <c r="U119" s="79" t="s">
        <v>101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75</v>
      </c>
      <c r="B120" s="79">
        <v>2020</v>
      </c>
      <c r="C120" s="79">
        <v>2</v>
      </c>
      <c r="D120" s="79"/>
      <c r="E120" s="80" t="s">
        <v>99</v>
      </c>
      <c r="F120" s="80" t="s">
        <v>10</v>
      </c>
      <c r="G120" s="80" t="s">
        <v>87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75</v>
      </c>
      <c r="O120" s="79">
        <v>5</v>
      </c>
      <c r="P120" s="82">
        <v>12802.17</v>
      </c>
      <c r="Q120" s="80" t="s">
        <v>97</v>
      </c>
      <c r="R120" s="80" t="s">
        <v>10</v>
      </c>
      <c r="S120" s="80" t="s">
        <v>10</v>
      </c>
      <c r="T120" s="79" t="s">
        <v>114</v>
      </c>
      <c r="U120" s="79" t="s">
        <v>101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75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75</v>
      </c>
      <c r="O121" s="79">
        <v>5</v>
      </c>
      <c r="P121" s="83">
        <v>40</v>
      </c>
      <c r="Q121" s="80" t="s">
        <v>90</v>
      </c>
      <c r="R121" s="80" t="s">
        <v>10</v>
      </c>
      <c r="S121" s="80" t="s">
        <v>91</v>
      </c>
      <c r="T121" s="79" t="s">
        <v>114</v>
      </c>
      <c r="U121" s="79" t="s">
        <v>101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75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87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75</v>
      </c>
      <c r="O122" s="79">
        <v>6</v>
      </c>
      <c r="P122" s="83">
        <v>53.3</v>
      </c>
      <c r="Q122" s="80" t="s">
        <v>88</v>
      </c>
      <c r="R122" s="80" t="s">
        <v>10</v>
      </c>
      <c r="S122" s="80" t="s">
        <v>10</v>
      </c>
      <c r="T122" s="79" t="s">
        <v>103</v>
      </c>
      <c r="U122" s="79" t="s">
        <v>115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75</v>
      </c>
      <c r="B123" s="79">
        <v>2020</v>
      </c>
      <c r="C123" s="79">
        <v>2</v>
      </c>
      <c r="D123" s="79"/>
      <c r="E123" s="80" t="s">
        <v>97</v>
      </c>
      <c r="F123" s="80" t="s">
        <v>10</v>
      </c>
      <c r="G123" s="80" t="s">
        <v>87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75</v>
      </c>
      <c r="O123" s="79">
        <v>6</v>
      </c>
      <c r="P123" s="82">
        <v>39197.97</v>
      </c>
      <c r="Q123" s="80" t="s">
        <v>86</v>
      </c>
      <c r="R123" s="80" t="s">
        <v>10</v>
      </c>
      <c r="S123" s="80" t="s">
        <v>10</v>
      </c>
      <c r="T123" s="79" t="s">
        <v>104</v>
      </c>
      <c r="U123" s="79" t="s">
        <v>115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75</v>
      </c>
      <c r="B124" s="79">
        <v>2020</v>
      </c>
      <c r="C124" s="79">
        <v>2</v>
      </c>
      <c r="D124" s="79"/>
      <c r="E124" s="80" t="s">
        <v>98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75</v>
      </c>
      <c r="O124" s="79">
        <v>6</v>
      </c>
      <c r="P124" s="82">
        <v>6400.18</v>
      </c>
      <c r="Q124" s="80" t="s">
        <v>89</v>
      </c>
      <c r="R124" s="80" t="s">
        <v>10</v>
      </c>
      <c r="S124" s="80" t="s">
        <v>10</v>
      </c>
      <c r="T124" s="79" t="s">
        <v>104</v>
      </c>
      <c r="U124" s="79" t="s">
        <v>115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75</v>
      </c>
      <c r="B125" s="79">
        <v>2020</v>
      </c>
      <c r="C125" s="79">
        <v>3</v>
      </c>
      <c r="D125" s="79"/>
      <c r="E125" s="80" t="s">
        <v>96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75</v>
      </c>
      <c r="O125" s="79">
        <v>6</v>
      </c>
      <c r="P125" s="83">
        <v>16</v>
      </c>
      <c r="Q125" s="80" t="s">
        <v>94</v>
      </c>
      <c r="R125" s="80" t="s">
        <v>10</v>
      </c>
      <c r="S125" s="80" t="s">
        <v>91</v>
      </c>
      <c r="T125" s="79" t="s">
        <v>107</v>
      </c>
      <c r="U125" s="79" t="s">
        <v>115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75</v>
      </c>
      <c r="B126" s="79">
        <v>2020</v>
      </c>
      <c r="C126" s="79">
        <v>3</v>
      </c>
      <c r="D126" s="79"/>
      <c r="E126" s="80" t="s">
        <v>96</v>
      </c>
      <c r="F126" s="80" t="s">
        <v>10</v>
      </c>
      <c r="G126" s="80" t="s">
        <v>87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75</v>
      </c>
      <c r="O126" s="79">
        <v>6</v>
      </c>
      <c r="P126" s="83">
        <v>692.54</v>
      </c>
      <c r="Q126" s="80" t="s">
        <v>92</v>
      </c>
      <c r="R126" s="80" t="s">
        <v>10</v>
      </c>
      <c r="S126" s="80" t="s">
        <v>10</v>
      </c>
      <c r="T126" s="79" t="s">
        <v>108</v>
      </c>
      <c r="U126" s="79" t="s">
        <v>115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75</v>
      </c>
      <c r="B127" s="79">
        <v>2020</v>
      </c>
      <c r="C127" s="79">
        <v>3</v>
      </c>
      <c r="D127" s="79"/>
      <c r="E127" s="80" t="s">
        <v>96</v>
      </c>
      <c r="F127" s="80" t="s">
        <v>10</v>
      </c>
      <c r="G127" s="80" t="s">
        <v>91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75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87</v>
      </c>
      <c r="T127" s="79" t="s">
        <v>111</v>
      </c>
      <c r="U127" s="79" t="s">
        <v>115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75</v>
      </c>
      <c r="B128" s="79">
        <v>2020</v>
      </c>
      <c r="C128" s="79">
        <v>3</v>
      </c>
      <c r="D128" s="79"/>
      <c r="E128" s="80" t="s">
        <v>99</v>
      </c>
      <c r="F128" s="80" t="s">
        <v>10</v>
      </c>
      <c r="G128" s="80" t="s">
        <v>87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75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112</v>
      </c>
      <c r="U128" s="79" t="s">
        <v>115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75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75</v>
      </c>
      <c r="O129" s="79">
        <v>6</v>
      </c>
      <c r="P129" s="82">
        <v>63934.400000000001</v>
      </c>
      <c r="Q129" s="80" t="s">
        <v>96</v>
      </c>
      <c r="R129" s="80" t="s">
        <v>10</v>
      </c>
      <c r="S129" s="80" t="s">
        <v>10</v>
      </c>
      <c r="T129" s="79" t="s">
        <v>112</v>
      </c>
      <c r="U129" s="79" t="s">
        <v>115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75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87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75</v>
      </c>
      <c r="O130" s="79">
        <v>6</v>
      </c>
      <c r="P130" s="83">
        <v>200</v>
      </c>
      <c r="Q130" s="80" t="s">
        <v>96</v>
      </c>
      <c r="R130" s="80" t="s">
        <v>10</v>
      </c>
      <c r="S130" s="80" t="s">
        <v>91</v>
      </c>
      <c r="T130" s="79" t="s">
        <v>112</v>
      </c>
      <c r="U130" s="79" t="s">
        <v>115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75</v>
      </c>
      <c r="B131" s="79">
        <v>2020</v>
      </c>
      <c r="C131" s="79">
        <v>3</v>
      </c>
      <c r="D131" s="79"/>
      <c r="E131" s="80" t="s">
        <v>97</v>
      </c>
      <c r="F131" s="80" t="s">
        <v>10</v>
      </c>
      <c r="G131" s="80" t="s">
        <v>87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75</v>
      </c>
      <c r="O131" s="79">
        <v>6</v>
      </c>
      <c r="P131" s="82">
        <v>54612.22</v>
      </c>
      <c r="Q131" s="80" t="s">
        <v>96</v>
      </c>
      <c r="R131" s="80" t="s">
        <v>10</v>
      </c>
      <c r="S131" s="80" t="s">
        <v>87</v>
      </c>
      <c r="T131" s="79" t="s">
        <v>112</v>
      </c>
      <c r="U131" s="79" t="s">
        <v>115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75</v>
      </c>
      <c r="B132" s="79">
        <v>2020</v>
      </c>
      <c r="C132" s="79">
        <v>3</v>
      </c>
      <c r="D132" s="79"/>
      <c r="E132" s="80" t="s">
        <v>98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75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87</v>
      </c>
      <c r="T132" s="79" t="s">
        <v>112</v>
      </c>
      <c r="U132" s="79" t="s">
        <v>115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75</v>
      </c>
      <c r="B133" s="79">
        <v>2020</v>
      </c>
      <c r="C133" s="79">
        <v>4</v>
      </c>
      <c r="D133" s="79"/>
      <c r="E133" s="80" t="s">
        <v>96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75</v>
      </c>
      <c r="O133" s="79">
        <v>6</v>
      </c>
      <c r="P133" s="83">
        <v>40</v>
      </c>
      <c r="Q133" s="80" t="s">
        <v>93</v>
      </c>
      <c r="R133" s="80" t="s">
        <v>10</v>
      </c>
      <c r="S133" s="80" t="s">
        <v>91</v>
      </c>
      <c r="T133" s="79" t="s">
        <v>113</v>
      </c>
      <c r="U133" s="79" t="s">
        <v>115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75</v>
      </c>
      <c r="B134" s="79">
        <v>2020</v>
      </c>
      <c r="C134" s="79">
        <v>4</v>
      </c>
      <c r="D134" s="79"/>
      <c r="E134" s="80" t="s">
        <v>96</v>
      </c>
      <c r="F134" s="80" t="s">
        <v>10</v>
      </c>
      <c r="G134" s="80" t="s">
        <v>87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75</v>
      </c>
      <c r="O134" s="79">
        <v>6</v>
      </c>
      <c r="P134" s="82">
        <v>2159.11</v>
      </c>
      <c r="Q134" s="80" t="s">
        <v>99</v>
      </c>
      <c r="R134" s="80" t="s">
        <v>10</v>
      </c>
      <c r="S134" s="80" t="s">
        <v>10</v>
      </c>
      <c r="T134" s="79" t="s">
        <v>114</v>
      </c>
      <c r="U134" s="79" t="s">
        <v>115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75</v>
      </c>
      <c r="B135" s="79">
        <v>2020</v>
      </c>
      <c r="C135" s="79">
        <v>4</v>
      </c>
      <c r="D135" s="79"/>
      <c r="E135" s="80" t="s">
        <v>99</v>
      </c>
      <c r="F135" s="80" t="s">
        <v>10</v>
      </c>
      <c r="G135" s="80" t="s">
        <v>87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75</v>
      </c>
      <c r="O135" s="79">
        <v>6</v>
      </c>
      <c r="P135" s="82">
        <v>4121.9799999999996</v>
      </c>
      <c r="Q135" s="80" t="s">
        <v>97</v>
      </c>
      <c r="R135" s="80" t="s">
        <v>10</v>
      </c>
      <c r="S135" s="80" t="s">
        <v>10</v>
      </c>
      <c r="T135" s="79" t="s">
        <v>114</v>
      </c>
      <c r="U135" s="79" t="s">
        <v>115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75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75</v>
      </c>
      <c r="O136" s="79">
        <v>6</v>
      </c>
      <c r="P136" s="82">
        <v>3891.03</v>
      </c>
      <c r="Q136" s="80" t="s">
        <v>97</v>
      </c>
      <c r="R136" s="80" t="s">
        <v>10</v>
      </c>
      <c r="S136" s="80" t="s">
        <v>87</v>
      </c>
      <c r="T136" s="79" t="s">
        <v>114</v>
      </c>
      <c r="U136" s="79" t="s">
        <v>115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75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87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75</v>
      </c>
      <c r="O137" s="79">
        <v>6</v>
      </c>
      <c r="P137" s="82">
        <v>2038.16</v>
      </c>
      <c r="Q137" s="80" t="s">
        <v>99</v>
      </c>
      <c r="R137" s="80" t="s">
        <v>10</v>
      </c>
      <c r="S137" s="80" t="s">
        <v>87</v>
      </c>
      <c r="T137" s="79" t="s">
        <v>114</v>
      </c>
      <c r="U137" s="79" t="s">
        <v>115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75</v>
      </c>
      <c r="B138" s="79">
        <v>2020</v>
      </c>
      <c r="C138" s="79">
        <v>4</v>
      </c>
      <c r="D138" s="79"/>
      <c r="E138" s="80" t="s">
        <v>97</v>
      </c>
      <c r="F138" s="80" t="s">
        <v>10</v>
      </c>
      <c r="G138" s="80" t="s">
        <v>87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75</v>
      </c>
      <c r="O138" s="79">
        <v>6</v>
      </c>
      <c r="P138" s="83">
        <v>40</v>
      </c>
      <c r="Q138" s="80" t="s">
        <v>90</v>
      </c>
      <c r="R138" s="80" t="s">
        <v>10</v>
      </c>
      <c r="S138" s="80" t="s">
        <v>91</v>
      </c>
      <c r="T138" s="79" t="s">
        <v>114</v>
      </c>
      <c r="U138" s="79" t="s">
        <v>115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75</v>
      </c>
      <c r="B139" s="79">
        <v>2020</v>
      </c>
      <c r="C139" s="79">
        <v>4</v>
      </c>
      <c r="D139" s="79"/>
      <c r="E139" s="80" t="s">
        <v>98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75</v>
      </c>
      <c r="O139" s="79">
        <v>6</v>
      </c>
      <c r="P139" s="83">
        <v>120</v>
      </c>
      <c r="Q139" s="80" t="s">
        <v>93</v>
      </c>
      <c r="R139" s="80" t="s">
        <v>10</v>
      </c>
      <c r="S139" s="80" t="s">
        <v>91</v>
      </c>
      <c r="T139" s="79" t="s">
        <v>114</v>
      </c>
      <c r="U139" s="79" t="s">
        <v>115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75</v>
      </c>
      <c r="B140" s="79">
        <v>2020</v>
      </c>
      <c r="C140" s="79">
        <v>5</v>
      </c>
      <c r="D140" s="79"/>
      <c r="E140" s="80" t="s">
        <v>96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75</v>
      </c>
      <c r="O140" s="79">
        <v>6</v>
      </c>
      <c r="P140" s="82">
        <v>6191.55</v>
      </c>
      <c r="Q140" s="80" t="s">
        <v>99</v>
      </c>
      <c r="R140" s="80" t="s">
        <v>10</v>
      </c>
      <c r="S140" s="80" t="s">
        <v>10</v>
      </c>
      <c r="T140" s="79" t="s">
        <v>116</v>
      </c>
      <c r="U140" s="79" t="s">
        <v>115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75</v>
      </c>
      <c r="B141" s="79">
        <v>2020</v>
      </c>
      <c r="C141" s="79">
        <v>5</v>
      </c>
      <c r="D141" s="79"/>
      <c r="E141" s="80" t="s">
        <v>96</v>
      </c>
      <c r="F141" s="80" t="s">
        <v>10</v>
      </c>
      <c r="G141" s="80" t="s">
        <v>87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75</v>
      </c>
      <c r="O141" s="79">
        <v>6</v>
      </c>
      <c r="P141" s="82">
        <v>11820.19</v>
      </c>
      <c r="Q141" s="80" t="s">
        <v>97</v>
      </c>
      <c r="R141" s="80" t="s">
        <v>10</v>
      </c>
      <c r="S141" s="80" t="s">
        <v>10</v>
      </c>
      <c r="T141" s="79" t="s">
        <v>116</v>
      </c>
      <c r="U141" s="79" t="s">
        <v>115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75</v>
      </c>
      <c r="B142" s="79">
        <v>2020</v>
      </c>
      <c r="C142" s="79">
        <v>5</v>
      </c>
      <c r="D142" s="79"/>
      <c r="E142" s="80" t="s">
        <v>99</v>
      </c>
      <c r="F142" s="80" t="s">
        <v>10</v>
      </c>
      <c r="G142" s="80" t="s">
        <v>87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75</v>
      </c>
      <c r="O142" s="79">
        <v>7</v>
      </c>
      <c r="P142" s="83">
        <v>53.3</v>
      </c>
      <c r="Q142" s="80" t="s">
        <v>88</v>
      </c>
      <c r="R142" s="80" t="s">
        <v>10</v>
      </c>
      <c r="S142" s="80" t="s">
        <v>10</v>
      </c>
      <c r="T142" s="79" t="s">
        <v>103</v>
      </c>
      <c r="U142" s="79" t="s">
        <v>115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75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75</v>
      </c>
      <c r="O143" s="79">
        <v>7</v>
      </c>
      <c r="P143" s="82">
        <v>39197.97</v>
      </c>
      <c r="Q143" s="80" t="s">
        <v>86</v>
      </c>
      <c r="R143" s="80" t="s">
        <v>10</v>
      </c>
      <c r="S143" s="80" t="s">
        <v>10</v>
      </c>
      <c r="T143" s="79" t="s">
        <v>104</v>
      </c>
      <c r="U143" s="79" t="s">
        <v>115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75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87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75</v>
      </c>
      <c r="O144" s="79">
        <v>7</v>
      </c>
      <c r="P144" s="82">
        <v>6400.18</v>
      </c>
      <c r="Q144" s="80" t="s">
        <v>89</v>
      </c>
      <c r="R144" s="80" t="s">
        <v>10</v>
      </c>
      <c r="S144" s="80" t="s">
        <v>10</v>
      </c>
      <c r="T144" s="79" t="s">
        <v>104</v>
      </c>
      <c r="U144" s="79" t="s">
        <v>115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75</v>
      </c>
      <c r="B145" s="79">
        <v>2020</v>
      </c>
      <c r="C145" s="79">
        <v>5</v>
      </c>
      <c r="D145" s="79"/>
      <c r="E145" s="80" t="s">
        <v>97</v>
      </c>
      <c r="F145" s="80" t="s">
        <v>10</v>
      </c>
      <c r="G145" s="80" t="s">
        <v>87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75</v>
      </c>
      <c r="O145" s="79">
        <v>7</v>
      </c>
      <c r="P145" s="83">
        <v>16</v>
      </c>
      <c r="Q145" s="80" t="s">
        <v>94</v>
      </c>
      <c r="R145" s="80" t="s">
        <v>10</v>
      </c>
      <c r="S145" s="80" t="s">
        <v>91</v>
      </c>
      <c r="T145" s="79" t="s">
        <v>107</v>
      </c>
      <c r="U145" s="79" t="s">
        <v>115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75</v>
      </c>
      <c r="B146" s="79">
        <v>2020</v>
      </c>
      <c r="C146" s="79">
        <v>5</v>
      </c>
      <c r="D146" s="79"/>
      <c r="E146" s="80" t="s">
        <v>98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75</v>
      </c>
      <c r="O146" s="79">
        <v>7</v>
      </c>
      <c r="P146" s="83">
        <v>692.54</v>
      </c>
      <c r="Q146" s="80" t="s">
        <v>92</v>
      </c>
      <c r="R146" s="80" t="s">
        <v>10</v>
      </c>
      <c r="S146" s="80" t="s">
        <v>10</v>
      </c>
      <c r="T146" s="79" t="s">
        <v>108</v>
      </c>
      <c r="U146" s="79" t="s">
        <v>115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75</v>
      </c>
      <c r="B147" s="79">
        <v>2020</v>
      </c>
      <c r="C147" s="79">
        <v>6</v>
      </c>
      <c r="D147" s="79"/>
      <c r="E147" s="80" t="s">
        <v>96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75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87</v>
      </c>
      <c r="T147" s="79" t="s">
        <v>112</v>
      </c>
      <c r="U147" s="79" t="s">
        <v>115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75</v>
      </c>
      <c r="B148" s="79">
        <v>2020</v>
      </c>
      <c r="C148" s="79">
        <v>6</v>
      </c>
      <c r="D148" s="79"/>
      <c r="E148" s="80" t="s">
        <v>96</v>
      </c>
      <c r="F148" s="80" t="s">
        <v>10</v>
      </c>
      <c r="G148" s="80" t="s">
        <v>87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75</v>
      </c>
      <c r="O148" s="79">
        <v>7</v>
      </c>
      <c r="P148" s="82">
        <v>22112.26</v>
      </c>
      <c r="Q148" s="80" t="s">
        <v>96</v>
      </c>
      <c r="R148" s="80" t="s">
        <v>10</v>
      </c>
      <c r="S148" s="80" t="s">
        <v>87</v>
      </c>
      <c r="T148" s="79" t="s">
        <v>112</v>
      </c>
      <c r="U148" s="79" t="s">
        <v>115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75</v>
      </c>
      <c r="B149" s="79">
        <v>2020</v>
      </c>
      <c r="C149" s="79">
        <v>6</v>
      </c>
      <c r="D149" s="79"/>
      <c r="E149" s="80" t="s">
        <v>99</v>
      </c>
      <c r="F149" s="80" t="s">
        <v>10</v>
      </c>
      <c r="G149" s="80" t="s">
        <v>87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75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113</v>
      </c>
      <c r="U149" s="79" t="s">
        <v>115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75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75</v>
      </c>
      <c r="O150" s="79">
        <v>7</v>
      </c>
      <c r="P150" s="82">
        <v>52941.37</v>
      </c>
      <c r="Q150" s="80" t="s">
        <v>96</v>
      </c>
      <c r="R150" s="80" t="s">
        <v>10</v>
      </c>
      <c r="S150" s="80" t="s">
        <v>10</v>
      </c>
      <c r="T150" s="79" t="s">
        <v>113</v>
      </c>
      <c r="U150" s="79" t="s">
        <v>115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75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87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75</v>
      </c>
      <c r="O151" s="79">
        <v>7</v>
      </c>
      <c r="P151" s="83">
        <v>200</v>
      </c>
      <c r="Q151" s="80" t="s">
        <v>96</v>
      </c>
      <c r="R151" s="80" t="s">
        <v>10</v>
      </c>
      <c r="S151" s="80" t="s">
        <v>91</v>
      </c>
      <c r="T151" s="79" t="s">
        <v>113</v>
      </c>
      <c r="U151" s="79" t="s">
        <v>115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75</v>
      </c>
      <c r="B152" s="79">
        <v>2020</v>
      </c>
      <c r="C152" s="79">
        <v>6</v>
      </c>
      <c r="D152" s="79"/>
      <c r="E152" s="80" t="s">
        <v>97</v>
      </c>
      <c r="F152" s="80" t="s">
        <v>10</v>
      </c>
      <c r="G152" s="80" t="s">
        <v>87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75</v>
      </c>
      <c r="O152" s="79">
        <v>7</v>
      </c>
      <c r="P152" s="82">
        <v>39706.03</v>
      </c>
      <c r="Q152" s="80" t="s">
        <v>96</v>
      </c>
      <c r="R152" s="80" t="s">
        <v>10</v>
      </c>
      <c r="S152" s="80" t="s">
        <v>87</v>
      </c>
      <c r="T152" s="79" t="s">
        <v>113</v>
      </c>
      <c r="U152" s="79" t="s">
        <v>115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75</v>
      </c>
      <c r="B153" s="79">
        <v>2020</v>
      </c>
      <c r="C153" s="79">
        <v>6</v>
      </c>
      <c r="D153" s="79"/>
      <c r="E153" s="80" t="s">
        <v>98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75</v>
      </c>
      <c r="O153" s="79">
        <v>7</v>
      </c>
      <c r="P153" s="82">
        <v>3786.96</v>
      </c>
      <c r="Q153" s="80" t="s">
        <v>96</v>
      </c>
      <c r="R153" s="80" t="s">
        <v>10</v>
      </c>
      <c r="S153" s="80" t="s">
        <v>10</v>
      </c>
      <c r="T153" s="79" t="s">
        <v>114</v>
      </c>
      <c r="U153" s="79" t="s">
        <v>115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75</v>
      </c>
      <c r="B154" s="79">
        <v>2020</v>
      </c>
      <c r="C154" s="79">
        <v>7</v>
      </c>
      <c r="D154" s="79"/>
      <c r="E154" s="80" t="s">
        <v>96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75</v>
      </c>
      <c r="O154" s="79">
        <v>7</v>
      </c>
      <c r="P154" s="83">
        <v>80</v>
      </c>
      <c r="Q154" s="80" t="s">
        <v>93</v>
      </c>
      <c r="R154" s="80" t="s">
        <v>10</v>
      </c>
      <c r="S154" s="80" t="s">
        <v>91</v>
      </c>
      <c r="T154" s="79" t="s">
        <v>114</v>
      </c>
      <c r="U154" s="79" t="s">
        <v>115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75</v>
      </c>
      <c r="B155" s="79">
        <v>2020</v>
      </c>
      <c r="C155" s="79">
        <v>7</v>
      </c>
      <c r="D155" s="79"/>
      <c r="E155" s="80" t="s">
        <v>96</v>
      </c>
      <c r="F155" s="80" t="s">
        <v>10</v>
      </c>
      <c r="G155" s="80" t="s">
        <v>87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75</v>
      </c>
      <c r="O155" s="79">
        <v>7</v>
      </c>
      <c r="P155" s="83">
        <v>40</v>
      </c>
      <c r="Q155" s="80" t="s">
        <v>90</v>
      </c>
      <c r="R155" s="80" t="s">
        <v>10</v>
      </c>
      <c r="S155" s="80" t="s">
        <v>91</v>
      </c>
      <c r="T155" s="79" t="s">
        <v>114</v>
      </c>
      <c r="U155" s="79" t="s">
        <v>115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75</v>
      </c>
      <c r="B156" s="79">
        <v>2020</v>
      </c>
      <c r="C156" s="79">
        <v>7</v>
      </c>
      <c r="D156" s="79"/>
      <c r="E156" s="80" t="s">
        <v>99</v>
      </c>
      <c r="F156" s="80" t="s">
        <v>10</v>
      </c>
      <c r="G156" s="80" t="s">
        <v>87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75</v>
      </c>
      <c r="O156" s="79">
        <v>7</v>
      </c>
      <c r="P156" s="82">
        <v>2673.48</v>
      </c>
      <c r="Q156" s="80" t="s">
        <v>99</v>
      </c>
      <c r="R156" s="80" t="s">
        <v>10</v>
      </c>
      <c r="S156" s="80" t="s">
        <v>10</v>
      </c>
      <c r="T156" s="79" t="s">
        <v>116</v>
      </c>
      <c r="U156" s="79" t="s">
        <v>115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75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75</v>
      </c>
      <c r="O157" s="79">
        <v>7</v>
      </c>
      <c r="P157" s="82">
        <v>5103.96</v>
      </c>
      <c r="Q157" s="80" t="s">
        <v>97</v>
      </c>
      <c r="R157" s="80" t="s">
        <v>10</v>
      </c>
      <c r="S157" s="80" t="s">
        <v>10</v>
      </c>
      <c r="T157" s="79" t="s">
        <v>116</v>
      </c>
      <c r="U157" s="79" t="s">
        <v>115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75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87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75</v>
      </c>
      <c r="O158" s="79">
        <v>7</v>
      </c>
      <c r="P158" s="82">
        <v>1954.77</v>
      </c>
      <c r="Q158" s="80" t="s">
        <v>99</v>
      </c>
      <c r="R158" s="80" t="s">
        <v>10</v>
      </c>
      <c r="S158" s="80" t="s">
        <v>87</v>
      </c>
      <c r="T158" s="79" t="s">
        <v>116</v>
      </c>
      <c r="U158" s="79" t="s">
        <v>115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75</v>
      </c>
      <c r="B159" s="79">
        <v>2020</v>
      </c>
      <c r="C159" s="79">
        <v>7</v>
      </c>
      <c r="D159" s="79"/>
      <c r="E159" s="80" t="s">
        <v>97</v>
      </c>
      <c r="F159" s="80" t="s">
        <v>10</v>
      </c>
      <c r="G159" s="80" t="s">
        <v>87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75</v>
      </c>
      <c r="O159" s="79">
        <v>7</v>
      </c>
      <c r="P159" s="82">
        <v>3731.83</v>
      </c>
      <c r="Q159" s="80" t="s">
        <v>97</v>
      </c>
      <c r="R159" s="80" t="s">
        <v>10</v>
      </c>
      <c r="S159" s="80" t="s">
        <v>87</v>
      </c>
      <c r="T159" s="79" t="s">
        <v>116</v>
      </c>
      <c r="U159" s="79" t="s">
        <v>115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75</v>
      </c>
      <c r="B160" s="79">
        <v>2020</v>
      </c>
      <c r="C160" s="79">
        <v>7</v>
      </c>
      <c r="D160" s="79"/>
      <c r="E160" s="80" t="s">
        <v>98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75</v>
      </c>
      <c r="O160" s="79">
        <v>7</v>
      </c>
      <c r="P160" s="83">
        <v>80</v>
      </c>
      <c r="Q160" s="80" t="s">
        <v>93</v>
      </c>
      <c r="R160" s="80" t="s">
        <v>10</v>
      </c>
      <c r="S160" s="80" t="s">
        <v>91</v>
      </c>
      <c r="T160" s="79" t="s">
        <v>116</v>
      </c>
      <c r="U160" s="79" t="s">
        <v>115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75</v>
      </c>
      <c r="B161" s="79">
        <v>2020</v>
      </c>
      <c r="C161" s="79">
        <v>8</v>
      </c>
      <c r="D161" s="79"/>
      <c r="E161" s="80" t="s">
        <v>96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75</v>
      </c>
      <c r="O161" s="79">
        <v>7</v>
      </c>
      <c r="P161" s="82">
        <v>5760.57</v>
      </c>
      <c r="Q161" s="80" t="s">
        <v>99</v>
      </c>
      <c r="R161" s="80" t="s">
        <v>10</v>
      </c>
      <c r="S161" s="80" t="s">
        <v>10</v>
      </c>
      <c r="T161" s="79" t="s">
        <v>117</v>
      </c>
      <c r="U161" s="79" t="s">
        <v>115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75</v>
      </c>
      <c r="B162" s="79">
        <v>2020</v>
      </c>
      <c r="C162" s="79">
        <v>8</v>
      </c>
      <c r="D162" s="79"/>
      <c r="E162" s="80" t="s">
        <v>96</v>
      </c>
      <c r="F162" s="80" t="s">
        <v>10</v>
      </c>
      <c r="G162" s="80" t="s">
        <v>87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75</v>
      </c>
      <c r="O162" s="79">
        <v>7</v>
      </c>
      <c r="P162" s="82">
        <v>10997.41</v>
      </c>
      <c r="Q162" s="80" t="s">
        <v>97</v>
      </c>
      <c r="R162" s="80" t="s">
        <v>10</v>
      </c>
      <c r="S162" s="80" t="s">
        <v>10</v>
      </c>
      <c r="T162" s="79" t="s">
        <v>117</v>
      </c>
      <c r="U162" s="79" t="s">
        <v>115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75</v>
      </c>
      <c r="B163" s="79">
        <v>2020</v>
      </c>
      <c r="C163" s="79">
        <v>8</v>
      </c>
      <c r="D163" s="79"/>
      <c r="E163" s="80" t="s">
        <v>96</v>
      </c>
      <c r="F163" s="80" t="s">
        <v>10</v>
      </c>
      <c r="G163" s="80" t="s">
        <v>91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75</v>
      </c>
      <c r="O163" s="79">
        <v>8</v>
      </c>
      <c r="P163" s="83">
        <v>53.3</v>
      </c>
      <c r="Q163" s="80" t="s">
        <v>88</v>
      </c>
      <c r="R163" s="80" t="s">
        <v>10</v>
      </c>
      <c r="S163" s="80" t="s">
        <v>10</v>
      </c>
      <c r="T163" s="79" t="s">
        <v>103</v>
      </c>
      <c r="U163" s="79" t="s">
        <v>115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75</v>
      </c>
      <c r="B164" s="79">
        <v>2020</v>
      </c>
      <c r="C164" s="79">
        <v>8</v>
      </c>
      <c r="D164" s="79"/>
      <c r="E164" s="80" t="s">
        <v>99</v>
      </c>
      <c r="F164" s="80" t="s">
        <v>10</v>
      </c>
      <c r="G164" s="80" t="s">
        <v>87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75</v>
      </c>
      <c r="O164" s="79">
        <v>8</v>
      </c>
      <c r="P164" s="82">
        <v>39197.97</v>
      </c>
      <c r="Q164" s="80" t="s">
        <v>86</v>
      </c>
      <c r="R164" s="80" t="s">
        <v>10</v>
      </c>
      <c r="S164" s="80" t="s">
        <v>10</v>
      </c>
      <c r="T164" s="79" t="s">
        <v>104</v>
      </c>
      <c r="U164" s="79" t="s">
        <v>115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75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75</v>
      </c>
      <c r="O165" s="79">
        <v>8</v>
      </c>
      <c r="P165" s="82">
        <v>6400.18</v>
      </c>
      <c r="Q165" s="80" t="s">
        <v>89</v>
      </c>
      <c r="R165" s="80" t="s">
        <v>10</v>
      </c>
      <c r="S165" s="80" t="s">
        <v>10</v>
      </c>
      <c r="T165" s="79" t="s">
        <v>104</v>
      </c>
      <c r="U165" s="79" t="s">
        <v>115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75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87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75</v>
      </c>
      <c r="O166" s="79">
        <v>8</v>
      </c>
      <c r="P166" s="83">
        <v>16</v>
      </c>
      <c r="Q166" s="80" t="s">
        <v>94</v>
      </c>
      <c r="R166" s="80" t="s">
        <v>10</v>
      </c>
      <c r="S166" s="80" t="s">
        <v>91</v>
      </c>
      <c r="T166" s="79" t="s">
        <v>107</v>
      </c>
      <c r="U166" s="79" t="s">
        <v>115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75</v>
      </c>
      <c r="B167" s="79">
        <v>2020</v>
      </c>
      <c r="C167" s="79">
        <v>8</v>
      </c>
      <c r="D167" s="79"/>
      <c r="E167" s="80" t="s">
        <v>97</v>
      </c>
      <c r="F167" s="80" t="s">
        <v>10</v>
      </c>
      <c r="G167" s="80" t="s">
        <v>87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75</v>
      </c>
      <c r="O167" s="79">
        <v>8</v>
      </c>
      <c r="P167" s="83">
        <v>692.54</v>
      </c>
      <c r="Q167" s="80" t="s">
        <v>92</v>
      </c>
      <c r="R167" s="80" t="s">
        <v>10</v>
      </c>
      <c r="S167" s="80" t="s">
        <v>10</v>
      </c>
      <c r="T167" s="79" t="s">
        <v>108</v>
      </c>
      <c r="U167" s="79" t="s">
        <v>115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75</v>
      </c>
      <c r="B168" s="79">
        <v>2020</v>
      </c>
      <c r="C168" s="79">
        <v>8</v>
      </c>
      <c r="D168" s="79"/>
      <c r="E168" s="80" t="s">
        <v>98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75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113</v>
      </c>
      <c r="U168" s="79" t="s">
        <v>115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75</v>
      </c>
      <c r="B169" s="79">
        <v>2020</v>
      </c>
      <c r="C169" s="79">
        <v>9</v>
      </c>
      <c r="D169" s="79"/>
      <c r="E169" s="80" t="s">
        <v>96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75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87</v>
      </c>
      <c r="T169" s="79" t="s">
        <v>113</v>
      </c>
      <c r="U169" s="79" t="s">
        <v>115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75</v>
      </c>
      <c r="B170" s="79">
        <v>2020</v>
      </c>
      <c r="C170" s="79">
        <v>9</v>
      </c>
      <c r="D170" s="79"/>
      <c r="E170" s="80" t="s">
        <v>96</v>
      </c>
      <c r="F170" s="80" t="s">
        <v>10</v>
      </c>
      <c r="G170" s="80" t="s">
        <v>87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75</v>
      </c>
      <c r="O170" s="79">
        <v>8</v>
      </c>
      <c r="P170" s="82">
        <v>67526.240000000005</v>
      </c>
      <c r="Q170" s="80" t="s">
        <v>96</v>
      </c>
      <c r="R170" s="80" t="s">
        <v>10</v>
      </c>
      <c r="S170" s="80" t="s">
        <v>10</v>
      </c>
      <c r="T170" s="79" t="s">
        <v>114</v>
      </c>
      <c r="U170" s="79" t="s">
        <v>115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75</v>
      </c>
      <c r="B171" s="79">
        <v>2020</v>
      </c>
      <c r="C171" s="79">
        <v>9</v>
      </c>
      <c r="D171" s="79"/>
      <c r="E171" s="80" t="s">
        <v>99</v>
      </c>
      <c r="F171" s="80" t="s">
        <v>10</v>
      </c>
      <c r="G171" s="80" t="s">
        <v>87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75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114</v>
      </c>
      <c r="U171" s="79" t="s">
        <v>115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75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75</v>
      </c>
      <c r="O172" s="79">
        <v>8</v>
      </c>
      <c r="P172" s="83">
        <v>200</v>
      </c>
      <c r="Q172" s="80" t="s">
        <v>96</v>
      </c>
      <c r="R172" s="80" t="s">
        <v>10</v>
      </c>
      <c r="S172" s="80" t="s">
        <v>91</v>
      </c>
      <c r="T172" s="79" t="s">
        <v>114</v>
      </c>
      <c r="U172" s="79" t="s">
        <v>115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75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87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75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87</v>
      </c>
      <c r="T173" s="79" t="s">
        <v>114</v>
      </c>
      <c r="U173" s="79" t="s">
        <v>115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75</v>
      </c>
      <c r="B174" s="79">
        <v>2020</v>
      </c>
      <c r="C174" s="79">
        <v>9</v>
      </c>
      <c r="D174" s="79"/>
      <c r="E174" s="80" t="s">
        <v>97</v>
      </c>
      <c r="F174" s="80" t="s">
        <v>10</v>
      </c>
      <c r="G174" s="80" t="s">
        <v>87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75</v>
      </c>
      <c r="O174" s="79">
        <v>8</v>
      </c>
      <c r="P174" s="82">
        <v>51020.38</v>
      </c>
      <c r="Q174" s="80" t="s">
        <v>96</v>
      </c>
      <c r="R174" s="80" t="s">
        <v>10</v>
      </c>
      <c r="S174" s="80" t="s">
        <v>87</v>
      </c>
      <c r="T174" s="79" t="s">
        <v>114</v>
      </c>
      <c r="U174" s="79" t="s">
        <v>115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75</v>
      </c>
      <c r="B175" s="79">
        <v>2020</v>
      </c>
      <c r="C175" s="79">
        <v>9</v>
      </c>
      <c r="D175" s="79"/>
      <c r="E175" s="80" t="s">
        <v>98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75</v>
      </c>
      <c r="O175" s="79">
        <v>8</v>
      </c>
      <c r="P175" s="83">
        <v>40</v>
      </c>
      <c r="Q175" s="80" t="s">
        <v>90</v>
      </c>
      <c r="R175" s="80" t="s">
        <v>10</v>
      </c>
      <c r="S175" s="80" t="s">
        <v>91</v>
      </c>
      <c r="T175" s="79" t="s">
        <v>114</v>
      </c>
      <c r="U175" s="79" t="s">
        <v>115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75</v>
      </c>
      <c r="B176" s="79">
        <v>2020</v>
      </c>
      <c r="C176" s="79">
        <v>10</v>
      </c>
      <c r="D176" s="79"/>
      <c r="E176" s="80" t="s">
        <v>96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75</v>
      </c>
      <c r="O176" s="79">
        <v>8</v>
      </c>
      <c r="P176" s="83">
        <v>120</v>
      </c>
      <c r="Q176" s="80" t="s">
        <v>93</v>
      </c>
      <c r="R176" s="80" t="s">
        <v>10</v>
      </c>
      <c r="S176" s="80" t="s">
        <v>91</v>
      </c>
      <c r="T176" s="79" t="s">
        <v>116</v>
      </c>
      <c r="U176" s="79" t="s">
        <v>115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75</v>
      </c>
      <c r="B177" s="79">
        <v>2020</v>
      </c>
      <c r="C177" s="79">
        <v>10</v>
      </c>
      <c r="D177" s="79"/>
      <c r="E177" s="80" t="s">
        <v>96</v>
      </c>
      <c r="F177" s="80" t="s">
        <v>10</v>
      </c>
      <c r="G177" s="80" t="s">
        <v>87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75</v>
      </c>
      <c r="O177" s="79">
        <v>8</v>
      </c>
      <c r="P177" s="82">
        <v>3104.46</v>
      </c>
      <c r="Q177" s="80" t="s">
        <v>99</v>
      </c>
      <c r="R177" s="80" t="s">
        <v>10</v>
      </c>
      <c r="S177" s="80" t="s">
        <v>10</v>
      </c>
      <c r="T177" s="79" t="s">
        <v>117</v>
      </c>
      <c r="U177" s="79" t="s">
        <v>115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75</v>
      </c>
      <c r="B178" s="79">
        <v>2020</v>
      </c>
      <c r="C178" s="79">
        <v>10</v>
      </c>
      <c r="D178" s="79"/>
      <c r="E178" s="80" t="s">
        <v>99</v>
      </c>
      <c r="F178" s="80" t="s">
        <v>10</v>
      </c>
      <c r="G178" s="80" t="s">
        <v>87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75</v>
      </c>
      <c r="O178" s="79">
        <v>8</v>
      </c>
      <c r="P178" s="82">
        <v>5926.74</v>
      </c>
      <c r="Q178" s="80" t="s">
        <v>97</v>
      </c>
      <c r="R178" s="80" t="s">
        <v>10</v>
      </c>
      <c r="S178" s="80" t="s">
        <v>10</v>
      </c>
      <c r="T178" s="79" t="s">
        <v>117</v>
      </c>
      <c r="U178" s="79" t="s">
        <v>115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75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75</v>
      </c>
      <c r="O179" s="79">
        <v>8</v>
      </c>
      <c r="P179" s="82">
        <v>3614.77</v>
      </c>
      <c r="Q179" s="80" t="s">
        <v>97</v>
      </c>
      <c r="R179" s="80" t="s">
        <v>10</v>
      </c>
      <c r="S179" s="80" t="s">
        <v>87</v>
      </c>
      <c r="T179" s="79" t="s">
        <v>117</v>
      </c>
      <c r="U179" s="79" t="s">
        <v>115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75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87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75</v>
      </c>
      <c r="O180" s="79">
        <v>8</v>
      </c>
      <c r="P180" s="82">
        <v>1893.45</v>
      </c>
      <c r="Q180" s="80" t="s">
        <v>99</v>
      </c>
      <c r="R180" s="80" t="s">
        <v>10</v>
      </c>
      <c r="S180" s="80" t="s">
        <v>87</v>
      </c>
      <c r="T180" s="79" t="s">
        <v>117</v>
      </c>
      <c r="U180" s="79" t="s">
        <v>115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75</v>
      </c>
      <c r="B181" s="79">
        <v>2020</v>
      </c>
      <c r="C181" s="79">
        <v>10</v>
      </c>
      <c r="D181" s="79"/>
      <c r="E181" s="80" t="s">
        <v>97</v>
      </c>
      <c r="F181" s="80" t="s">
        <v>10</v>
      </c>
      <c r="G181" s="80" t="s">
        <v>87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75</v>
      </c>
      <c r="O181" s="79">
        <v>8</v>
      </c>
      <c r="P181" s="83">
        <v>40</v>
      </c>
      <c r="Q181" s="80" t="s">
        <v>93</v>
      </c>
      <c r="R181" s="80" t="s">
        <v>10</v>
      </c>
      <c r="S181" s="80" t="s">
        <v>91</v>
      </c>
      <c r="T181" s="79" t="s">
        <v>117</v>
      </c>
      <c r="U181" s="79" t="s">
        <v>115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75</v>
      </c>
      <c r="B182" s="79">
        <v>2020</v>
      </c>
      <c r="C182" s="79">
        <v>10</v>
      </c>
      <c r="D182" s="79"/>
      <c r="E182" s="80" t="s">
        <v>98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75</v>
      </c>
      <c r="O182" s="79">
        <v>8</v>
      </c>
      <c r="P182" s="82">
        <v>5390.91</v>
      </c>
      <c r="Q182" s="80" t="s">
        <v>99</v>
      </c>
      <c r="R182" s="80" t="s">
        <v>10</v>
      </c>
      <c r="S182" s="80" t="s">
        <v>10</v>
      </c>
      <c r="T182" s="79" t="s">
        <v>118</v>
      </c>
      <c r="U182" s="79" t="s">
        <v>115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75</v>
      </c>
      <c r="B183" s="79">
        <v>2020</v>
      </c>
      <c r="C183" s="79">
        <v>11</v>
      </c>
      <c r="D183" s="79"/>
      <c r="E183" s="80" t="s">
        <v>96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75</v>
      </c>
      <c r="O183" s="79">
        <v>8</v>
      </c>
      <c r="P183" s="82">
        <v>10291.69</v>
      </c>
      <c r="Q183" s="80" t="s">
        <v>97</v>
      </c>
      <c r="R183" s="80" t="s">
        <v>10</v>
      </c>
      <c r="S183" s="80" t="s">
        <v>10</v>
      </c>
      <c r="T183" s="79" t="s">
        <v>118</v>
      </c>
      <c r="U183" s="79" t="s">
        <v>115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75</v>
      </c>
      <c r="B184" s="79">
        <v>2020</v>
      </c>
      <c r="C184" s="79">
        <v>11</v>
      </c>
      <c r="D184" s="79"/>
      <c r="E184" s="80" t="s">
        <v>99</v>
      </c>
      <c r="F184" s="80" t="s">
        <v>10</v>
      </c>
      <c r="G184" s="80" t="s">
        <v>87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75</v>
      </c>
      <c r="O184" s="79">
        <v>9</v>
      </c>
      <c r="P184" s="83">
        <v>53.3</v>
      </c>
      <c r="Q184" s="80" t="s">
        <v>88</v>
      </c>
      <c r="R184" s="80" t="s">
        <v>10</v>
      </c>
      <c r="S184" s="80" t="s">
        <v>10</v>
      </c>
      <c r="T184" s="79" t="s">
        <v>103</v>
      </c>
      <c r="U184" s="79" t="s">
        <v>115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75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75</v>
      </c>
      <c r="O185" s="79">
        <v>9</v>
      </c>
      <c r="P185" s="82">
        <v>39197.97</v>
      </c>
      <c r="Q185" s="80" t="s">
        <v>86</v>
      </c>
      <c r="R185" s="80" t="s">
        <v>10</v>
      </c>
      <c r="S185" s="80" t="s">
        <v>10</v>
      </c>
      <c r="T185" s="79" t="s">
        <v>104</v>
      </c>
      <c r="U185" s="79" t="s">
        <v>115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75</v>
      </c>
      <c r="B186" s="79">
        <v>2020</v>
      </c>
      <c r="C186" s="79">
        <v>11</v>
      </c>
      <c r="D186" s="79"/>
      <c r="E186" s="80" t="s">
        <v>97</v>
      </c>
      <c r="F186" s="80" t="s">
        <v>10</v>
      </c>
      <c r="G186" s="80" t="s">
        <v>87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75</v>
      </c>
      <c r="O186" s="79">
        <v>9</v>
      </c>
      <c r="P186" s="82">
        <v>6400.18</v>
      </c>
      <c r="Q186" s="80" t="s">
        <v>89</v>
      </c>
      <c r="R186" s="80" t="s">
        <v>10</v>
      </c>
      <c r="S186" s="80" t="s">
        <v>10</v>
      </c>
      <c r="T186" s="79" t="s">
        <v>104</v>
      </c>
      <c r="U186" s="79" t="s">
        <v>115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75</v>
      </c>
      <c r="B187" s="79">
        <v>2020</v>
      </c>
      <c r="C187" s="79">
        <v>11</v>
      </c>
      <c r="D187" s="79"/>
      <c r="E187" s="80" t="s">
        <v>98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75</v>
      </c>
      <c r="O187" s="79">
        <v>9</v>
      </c>
      <c r="P187" s="83">
        <v>16</v>
      </c>
      <c r="Q187" s="80" t="s">
        <v>94</v>
      </c>
      <c r="R187" s="80" t="s">
        <v>10</v>
      </c>
      <c r="S187" s="80" t="s">
        <v>91</v>
      </c>
      <c r="T187" s="79" t="s">
        <v>107</v>
      </c>
      <c r="U187" s="79" t="s">
        <v>115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75</v>
      </c>
      <c r="B188" s="79">
        <v>2020</v>
      </c>
      <c r="C188" s="79">
        <v>11</v>
      </c>
      <c r="D188" s="79"/>
      <c r="E188" s="80" t="s">
        <v>96</v>
      </c>
      <c r="F188" s="80" t="s">
        <v>10</v>
      </c>
      <c r="G188" s="80" t="s">
        <v>87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75</v>
      </c>
      <c r="O188" s="79">
        <v>9</v>
      </c>
      <c r="P188" s="83">
        <v>692.54</v>
      </c>
      <c r="Q188" s="80" t="s">
        <v>92</v>
      </c>
      <c r="R188" s="80" t="s">
        <v>10</v>
      </c>
      <c r="S188" s="80" t="s">
        <v>10</v>
      </c>
      <c r="T188" s="79" t="s">
        <v>108</v>
      </c>
      <c r="U188" s="79" t="s">
        <v>115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75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87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75</v>
      </c>
      <c r="O189" s="79">
        <v>9</v>
      </c>
      <c r="P189" s="82">
        <v>2464.52</v>
      </c>
      <c r="Q189" s="80" t="s">
        <v>96</v>
      </c>
      <c r="R189" s="80" t="s">
        <v>10</v>
      </c>
      <c r="S189" s="80" t="s">
        <v>87</v>
      </c>
      <c r="T189" s="79" t="s">
        <v>114</v>
      </c>
      <c r="U189" s="79" t="s">
        <v>115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75</v>
      </c>
      <c r="B190" s="79">
        <v>2020</v>
      </c>
      <c r="C190" s="79">
        <v>12</v>
      </c>
      <c r="D190" s="79"/>
      <c r="E190" s="80" t="s">
        <v>96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75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87</v>
      </c>
      <c r="T190" s="79" t="s">
        <v>114</v>
      </c>
      <c r="U190" s="79" t="s">
        <v>115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75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75</v>
      </c>
      <c r="O191" s="79">
        <v>9</v>
      </c>
      <c r="P191" s="83">
        <v>40</v>
      </c>
      <c r="Q191" s="80" t="s">
        <v>90</v>
      </c>
      <c r="R191" s="80" t="s">
        <v>10</v>
      </c>
      <c r="S191" s="80" t="s">
        <v>91</v>
      </c>
      <c r="T191" s="79" t="s">
        <v>114</v>
      </c>
      <c r="U191" s="79" t="s">
        <v>115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75</v>
      </c>
      <c r="B192" s="79">
        <v>2020</v>
      </c>
      <c r="C192" s="79">
        <v>12</v>
      </c>
      <c r="D192" s="79"/>
      <c r="E192" s="80" t="s">
        <v>98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75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116</v>
      </c>
      <c r="U192" s="79" t="s">
        <v>115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75</v>
      </c>
      <c r="B193" s="79">
        <v>2020</v>
      </c>
      <c r="C193" s="79">
        <v>12</v>
      </c>
      <c r="D193" s="79"/>
      <c r="E193" s="80" t="s">
        <v>96</v>
      </c>
      <c r="F193" s="80" t="s">
        <v>10</v>
      </c>
      <c r="G193" s="80" t="s">
        <v>87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75</v>
      </c>
      <c r="O193" s="79">
        <v>9</v>
      </c>
      <c r="P193" s="82">
        <v>61302.07</v>
      </c>
      <c r="Q193" s="80" t="s">
        <v>96</v>
      </c>
      <c r="R193" s="80" t="s">
        <v>10</v>
      </c>
      <c r="S193" s="80" t="s">
        <v>10</v>
      </c>
      <c r="T193" s="79" t="s">
        <v>116</v>
      </c>
      <c r="U193" s="79" t="s">
        <v>115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75</v>
      </c>
      <c r="B194" s="79">
        <v>2020</v>
      </c>
      <c r="C194" s="79">
        <v>12</v>
      </c>
      <c r="D194" s="79"/>
      <c r="E194" s="80" t="s">
        <v>99</v>
      </c>
      <c r="F194" s="80" t="s">
        <v>10</v>
      </c>
      <c r="G194" s="80" t="s">
        <v>87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75</v>
      </c>
      <c r="O194" s="79">
        <v>9</v>
      </c>
      <c r="P194" s="83">
        <v>200</v>
      </c>
      <c r="Q194" s="80" t="s">
        <v>96</v>
      </c>
      <c r="R194" s="80" t="s">
        <v>10</v>
      </c>
      <c r="S194" s="80" t="s">
        <v>91</v>
      </c>
      <c r="T194" s="79" t="s">
        <v>116</v>
      </c>
      <c r="U194" s="79" t="s">
        <v>115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75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87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75</v>
      </c>
      <c r="O195" s="79">
        <v>9</v>
      </c>
      <c r="P195" s="82">
        <v>45976.55</v>
      </c>
      <c r="Q195" s="80" t="s">
        <v>96</v>
      </c>
      <c r="R195" s="80" t="s">
        <v>10</v>
      </c>
      <c r="S195" s="80" t="s">
        <v>87</v>
      </c>
      <c r="T195" s="79" t="s">
        <v>116</v>
      </c>
      <c r="U195" s="79" t="s">
        <v>115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75</v>
      </c>
      <c r="B196" s="79">
        <v>2020</v>
      </c>
      <c r="C196" s="79">
        <v>12</v>
      </c>
      <c r="D196" s="79"/>
      <c r="E196" s="80" t="s">
        <v>97</v>
      </c>
      <c r="F196" s="80" t="s">
        <v>10</v>
      </c>
      <c r="G196" s="80" t="s">
        <v>87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75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87</v>
      </c>
      <c r="T196" s="79" t="s">
        <v>116</v>
      </c>
      <c r="U196" s="79" t="s">
        <v>115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75</v>
      </c>
      <c r="B197" s="79">
        <v>2021</v>
      </c>
      <c r="C197" s="79">
        <v>1</v>
      </c>
      <c r="D197" s="79"/>
      <c r="E197" s="80" t="s">
        <v>96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75</v>
      </c>
      <c r="O197" s="79">
        <v>9</v>
      </c>
      <c r="P197" s="82">
        <v>8803.48</v>
      </c>
      <c r="Q197" s="80" t="s">
        <v>96</v>
      </c>
      <c r="R197" s="80" t="s">
        <v>10</v>
      </c>
      <c r="S197" s="80" t="s">
        <v>10</v>
      </c>
      <c r="T197" s="79" t="s">
        <v>117</v>
      </c>
      <c r="U197" s="79" t="s">
        <v>115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75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75</v>
      </c>
      <c r="O198" s="79">
        <v>9</v>
      </c>
      <c r="P198" s="83">
        <v>160</v>
      </c>
      <c r="Q198" s="80" t="s">
        <v>93</v>
      </c>
      <c r="R198" s="80" t="s">
        <v>10</v>
      </c>
      <c r="S198" s="80" t="s">
        <v>91</v>
      </c>
      <c r="T198" s="79" t="s">
        <v>117</v>
      </c>
      <c r="U198" s="79" t="s">
        <v>115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75</v>
      </c>
      <c r="B199" s="79">
        <v>2021</v>
      </c>
      <c r="C199" s="79">
        <v>1</v>
      </c>
      <c r="D199" s="79"/>
      <c r="E199" s="80" t="s">
        <v>98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75</v>
      </c>
      <c r="O199" s="79">
        <v>9</v>
      </c>
      <c r="P199" s="82">
        <v>6632.46</v>
      </c>
      <c r="Q199" s="80" t="s">
        <v>97</v>
      </c>
      <c r="R199" s="80" t="s">
        <v>10</v>
      </c>
      <c r="S199" s="80" t="s">
        <v>10</v>
      </c>
      <c r="T199" s="79" t="s">
        <v>118</v>
      </c>
      <c r="U199" s="79" t="s">
        <v>115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75</v>
      </c>
      <c r="B200" s="79">
        <v>2021</v>
      </c>
      <c r="C200" s="79">
        <v>1</v>
      </c>
      <c r="D200" s="79"/>
      <c r="E200" s="80" t="s">
        <v>96</v>
      </c>
      <c r="F200" s="80" t="s">
        <v>10</v>
      </c>
      <c r="G200" s="80" t="s">
        <v>87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75</v>
      </c>
      <c r="O200" s="79">
        <v>9</v>
      </c>
      <c r="P200" s="82">
        <v>3474.12</v>
      </c>
      <c r="Q200" s="80" t="s">
        <v>99</v>
      </c>
      <c r="R200" s="80" t="s">
        <v>10</v>
      </c>
      <c r="S200" s="80" t="s">
        <v>10</v>
      </c>
      <c r="T200" s="79" t="s">
        <v>118</v>
      </c>
      <c r="U200" s="79" t="s">
        <v>115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75</v>
      </c>
      <c r="B201" s="79">
        <v>2021</v>
      </c>
      <c r="C201" s="79">
        <v>1</v>
      </c>
      <c r="D201" s="79"/>
      <c r="E201" s="80" t="s">
        <v>99</v>
      </c>
      <c r="F201" s="80" t="s">
        <v>10</v>
      </c>
      <c r="G201" s="80" t="s">
        <v>87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75</v>
      </c>
      <c r="O201" s="79">
        <v>9</v>
      </c>
      <c r="P201" s="82">
        <v>1817.42</v>
      </c>
      <c r="Q201" s="80" t="s">
        <v>99</v>
      </c>
      <c r="R201" s="80" t="s">
        <v>10</v>
      </c>
      <c r="S201" s="80" t="s">
        <v>87</v>
      </c>
      <c r="T201" s="79" t="s">
        <v>118</v>
      </c>
      <c r="U201" s="79" t="s">
        <v>115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75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87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75</v>
      </c>
      <c r="O202" s="79">
        <v>9</v>
      </c>
      <c r="P202" s="82">
        <v>3469.62</v>
      </c>
      <c r="Q202" s="80" t="s">
        <v>97</v>
      </c>
      <c r="R202" s="80" t="s">
        <v>10</v>
      </c>
      <c r="S202" s="80" t="s">
        <v>87</v>
      </c>
      <c r="T202" s="79" t="s">
        <v>118</v>
      </c>
      <c r="U202" s="79" t="s">
        <v>115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75</v>
      </c>
      <c r="B203" s="79">
        <v>2021</v>
      </c>
      <c r="C203" s="79">
        <v>1</v>
      </c>
      <c r="D203" s="79"/>
      <c r="E203" s="80" t="s">
        <v>97</v>
      </c>
      <c r="F203" s="80" t="s">
        <v>10</v>
      </c>
      <c r="G203" s="80" t="s">
        <v>87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75</v>
      </c>
      <c r="O203" s="79">
        <v>9</v>
      </c>
      <c r="P203" s="82">
        <v>5097.28</v>
      </c>
      <c r="Q203" s="80" t="s">
        <v>99</v>
      </c>
      <c r="R203" s="80" t="s">
        <v>10</v>
      </c>
      <c r="S203" s="80" t="s">
        <v>10</v>
      </c>
      <c r="T203" s="79" t="s">
        <v>119</v>
      </c>
      <c r="U203" s="79" t="s">
        <v>115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75</v>
      </c>
      <c r="B204" s="79">
        <v>2021</v>
      </c>
      <c r="C204" s="79">
        <v>2</v>
      </c>
      <c r="D204" s="79"/>
      <c r="E204" s="80" t="s">
        <v>96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75</v>
      </c>
      <c r="O204" s="79">
        <v>9</v>
      </c>
      <c r="P204" s="82">
        <v>9731.1200000000008</v>
      </c>
      <c r="Q204" s="80" t="s">
        <v>97</v>
      </c>
      <c r="R204" s="80" t="s">
        <v>10</v>
      </c>
      <c r="S204" s="80" t="s">
        <v>10</v>
      </c>
      <c r="T204" s="79" t="s">
        <v>119</v>
      </c>
      <c r="U204" s="79" t="s">
        <v>115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75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75</v>
      </c>
      <c r="O205" s="79">
        <v>10</v>
      </c>
      <c r="P205" s="83">
        <v>53.3</v>
      </c>
      <c r="Q205" s="80" t="s">
        <v>88</v>
      </c>
      <c r="R205" s="80" t="s">
        <v>10</v>
      </c>
      <c r="S205" s="80" t="s">
        <v>10</v>
      </c>
      <c r="T205" s="79" t="s">
        <v>103</v>
      </c>
      <c r="U205" s="79" t="s">
        <v>115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75</v>
      </c>
      <c r="B206" s="79">
        <v>2021</v>
      </c>
      <c r="C206" s="79">
        <v>2</v>
      </c>
      <c r="D206" s="79"/>
      <c r="E206" s="80" t="s">
        <v>98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75</v>
      </c>
      <c r="O206" s="79">
        <v>10</v>
      </c>
      <c r="P206" s="82">
        <v>39197.97</v>
      </c>
      <c r="Q206" s="80" t="s">
        <v>86</v>
      </c>
      <c r="R206" s="80" t="s">
        <v>10</v>
      </c>
      <c r="S206" s="80" t="s">
        <v>10</v>
      </c>
      <c r="T206" s="79" t="s">
        <v>104</v>
      </c>
      <c r="U206" s="79" t="s">
        <v>115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75</v>
      </c>
      <c r="B207" s="79">
        <v>2021</v>
      </c>
      <c r="C207" s="79">
        <v>2</v>
      </c>
      <c r="D207" s="79"/>
      <c r="E207" s="80" t="s">
        <v>96</v>
      </c>
      <c r="F207" s="80" t="s">
        <v>10</v>
      </c>
      <c r="G207" s="80" t="s">
        <v>87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75</v>
      </c>
      <c r="O207" s="79">
        <v>10</v>
      </c>
      <c r="P207" s="82">
        <v>6400.18</v>
      </c>
      <c r="Q207" s="80" t="s">
        <v>89</v>
      </c>
      <c r="R207" s="80" t="s">
        <v>10</v>
      </c>
      <c r="S207" s="80" t="s">
        <v>10</v>
      </c>
      <c r="T207" s="79" t="s">
        <v>104</v>
      </c>
      <c r="U207" s="79" t="s">
        <v>115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75</v>
      </c>
      <c r="B208" s="79">
        <v>2021</v>
      </c>
      <c r="C208" s="79">
        <v>2</v>
      </c>
      <c r="D208" s="79"/>
      <c r="E208" s="80" t="s">
        <v>99</v>
      </c>
      <c r="F208" s="80" t="s">
        <v>10</v>
      </c>
      <c r="G208" s="80" t="s">
        <v>87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75</v>
      </c>
      <c r="O208" s="79">
        <v>10</v>
      </c>
      <c r="P208" s="83">
        <v>16</v>
      </c>
      <c r="Q208" s="80" t="s">
        <v>94</v>
      </c>
      <c r="R208" s="80" t="s">
        <v>10</v>
      </c>
      <c r="S208" s="80" t="s">
        <v>91</v>
      </c>
      <c r="T208" s="79" t="s">
        <v>107</v>
      </c>
      <c r="U208" s="79" t="s">
        <v>115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75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87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75</v>
      </c>
      <c r="O209" s="79">
        <v>10</v>
      </c>
      <c r="P209" s="83">
        <v>692.54</v>
      </c>
      <c r="Q209" s="80" t="s">
        <v>92</v>
      </c>
      <c r="R209" s="80" t="s">
        <v>10</v>
      </c>
      <c r="S209" s="80" t="s">
        <v>10</v>
      </c>
      <c r="T209" s="79" t="s">
        <v>108</v>
      </c>
      <c r="U209" s="79" t="s">
        <v>115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75</v>
      </c>
      <c r="B210" s="79">
        <v>2021</v>
      </c>
      <c r="C210" s="79">
        <v>2</v>
      </c>
      <c r="D210" s="79"/>
      <c r="E210" s="80" t="s">
        <v>97</v>
      </c>
      <c r="F210" s="80" t="s">
        <v>10</v>
      </c>
      <c r="G210" s="80" t="s">
        <v>87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75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87</v>
      </c>
      <c r="T210" s="79" t="s">
        <v>116</v>
      </c>
      <c r="U210" s="79" t="s">
        <v>115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75</v>
      </c>
      <c r="B211" s="79">
        <v>2021</v>
      </c>
      <c r="C211" s="79">
        <v>3</v>
      </c>
      <c r="D211" s="79"/>
      <c r="E211" s="80" t="s">
        <v>96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75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117</v>
      </c>
      <c r="U211" s="79" t="s">
        <v>115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75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75</v>
      </c>
      <c r="O212" s="79">
        <v>10</v>
      </c>
      <c r="P212" s="82">
        <v>58809.24</v>
      </c>
      <c r="Q212" s="80" t="s">
        <v>96</v>
      </c>
      <c r="R212" s="80" t="s">
        <v>10</v>
      </c>
      <c r="S212" s="80" t="s">
        <v>10</v>
      </c>
      <c r="T212" s="79" t="s">
        <v>117</v>
      </c>
      <c r="U212" s="79" t="s">
        <v>115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75</v>
      </c>
      <c r="B213" s="79">
        <v>2021</v>
      </c>
      <c r="C213" s="79">
        <v>3</v>
      </c>
      <c r="D213" s="79"/>
      <c r="E213" s="80" t="s">
        <v>98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75</v>
      </c>
      <c r="O213" s="79">
        <v>10</v>
      </c>
      <c r="P213" s="83">
        <v>200</v>
      </c>
      <c r="Q213" s="80" t="s">
        <v>96</v>
      </c>
      <c r="R213" s="80" t="s">
        <v>10</v>
      </c>
      <c r="S213" s="80" t="s">
        <v>91</v>
      </c>
      <c r="T213" s="79" t="s">
        <v>117</v>
      </c>
      <c r="U213" s="79" t="s">
        <v>115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75</v>
      </c>
      <c r="B214" s="79">
        <v>2021</v>
      </c>
      <c r="C214" s="79">
        <v>3</v>
      </c>
      <c r="D214" s="79"/>
      <c r="E214" s="80" t="s">
        <v>96</v>
      </c>
      <c r="F214" s="80" t="s">
        <v>10</v>
      </c>
      <c r="G214" s="80" t="s">
        <v>87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75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87</v>
      </c>
      <c r="T214" s="79" t="s">
        <v>117</v>
      </c>
      <c r="U214" s="79" t="s">
        <v>115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75</v>
      </c>
      <c r="B215" s="79">
        <v>2021</v>
      </c>
      <c r="C215" s="79">
        <v>3</v>
      </c>
      <c r="D215" s="79"/>
      <c r="E215" s="80" t="s">
        <v>99</v>
      </c>
      <c r="F215" s="80" t="s">
        <v>10</v>
      </c>
      <c r="G215" s="80" t="s">
        <v>87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75</v>
      </c>
      <c r="O215" s="79">
        <v>10</v>
      </c>
      <c r="P215" s="82">
        <v>50709.54</v>
      </c>
      <c r="Q215" s="80" t="s">
        <v>96</v>
      </c>
      <c r="R215" s="80" t="s">
        <v>10</v>
      </c>
      <c r="S215" s="80" t="s">
        <v>87</v>
      </c>
      <c r="T215" s="79" t="s">
        <v>117</v>
      </c>
      <c r="U215" s="79" t="s">
        <v>115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75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87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75</v>
      </c>
      <c r="O216" s="79">
        <v>10</v>
      </c>
      <c r="P216" s="82">
        <v>9027.84</v>
      </c>
      <c r="Q216" s="80" t="s">
        <v>96</v>
      </c>
      <c r="R216" s="80" t="s">
        <v>10</v>
      </c>
      <c r="S216" s="80" t="s">
        <v>10</v>
      </c>
      <c r="T216" s="79" t="s">
        <v>118</v>
      </c>
      <c r="U216" s="79" t="s">
        <v>115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75</v>
      </c>
      <c r="B217" s="79">
        <v>2021</v>
      </c>
      <c r="C217" s="79">
        <v>3</v>
      </c>
      <c r="D217" s="79"/>
      <c r="E217" s="80" t="s">
        <v>97</v>
      </c>
      <c r="F217" s="80" t="s">
        <v>10</v>
      </c>
      <c r="G217" s="80" t="s">
        <v>87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75</v>
      </c>
      <c r="O217" s="79">
        <v>10</v>
      </c>
      <c r="P217" s="83">
        <v>160</v>
      </c>
      <c r="Q217" s="80" t="s">
        <v>93</v>
      </c>
      <c r="R217" s="80" t="s">
        <v>10</v>
      </c>
      <c r="S217" s="80" t="s">
        <v>91</v>
      </c>
      <c r="T217" s="79" t="s">
        <v>118</v>
      </c>
      <c r="U217" s="79" t="s">
        <v>115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75</v>
      </c>
      <c r="B218" s="79">
        <v>2021</v>
      </c>
      <c r="C218" s="79">
        <v>4</v>
      </c>
      <c r="D218" s="79"/>
      <c r="E218" s="80" t="s">
        <v>96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75</v>
      </c>
      <c r="O218" s="79">
        <v>10</v>
      </c>
      <c r="P218" s="82">
        <v>3767.75</v>
      </c>
      <c r="Q218" s="80" t="s">
        <v>99</v>
      </c>
      <c r="R218" s="80" t="s">
        <v>10</v>
      </c>
      <c r="S218" s="80" t="s">
        <v>10</v>
      </c>
      <c r="T218" s="79" t="s">
        <v>119</v>
      </c>
      <c r="U218" s="79" t="s">
        <v>115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75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75</v>
      </c>
      <c r="O219" s="79">
        <v>10</v>
      </c>
      <c r="P219" s="82">
        <v>7193.03</v>
      </c>
      <c r="Q219" s="80" t="s">
        <v>97</v>
      </c>
      <c r="R219" s="80" t="s">
        <v>10</v>
      </c>
      <c r="S219" s="80" t="s">
        <v>10</v>
      </c>
      <c r="T219" s="79" t="s">
        <v>119</v>
      </c>
      <c r="U219" s="79" t="s">
        <v>115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75</v>
      </c>
      <c r="B220" s="79">
        <v>2021</v>
      </c>
      <c r="C220" s="79">
        <v>4</v>
      </c>
      <c r="D220" s="79"/>
      <c r="E220" s="80" t="s">
        <v>98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75</v>
      </c>
      <c r="O220" s="79">
        <v>10</v>
      </c>
      <c r="P220" s="82">
        <v>3333.83</v>
      </c>
      <c r="Q220" s="80" t="s">
        <v>97</v>
      </c>
      <c r="R220" s="80" t="s">
        <v>10</v>
      </c>
      <c r="S220" s="80" t="s">
        <v>87</v>
      </c>
      <c r="T220" s="79" t="s">
        <v>119</v>
      </c>
      <c r="U220" s="79" t="s">
        <v>115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75</v>
      </c>
      <c r="B221" s="79">
        <v>2021</v>
      </c>
      <c r="C221" s="79">
        <v>4</v>
      </c>
      <c r="D221" s="79"/>
      <c r="E221" s="80" t="s">
        <v>96</v>
      </c>
      <c r="F221" s="80" t="s">
        <v>10</v>
      </c>
      <c r="G221" s="80" t="s">
        <v>87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75</v>
      </c>
      <c r="O221" s="79">
        <v>10</v>
      </c>
      <c r="P221" s="82">
        <v>1746.29</v>
      </c>
      <c r="Q221" s="80" t="s">
        <v>99</v>
      </c>
      <c r="R221" s="80" t="s">
        <v>10</v>
      </c>
      <c r="S221" s="80" t="s">
        <v>87</v>
      </c>
      <c r="T221" s="79" t="s">
        <v>119</v>
      </c>
      <c r="U221" s="79" t="s">
        <v>115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75</v>
      </c>
      <c r="B222" s="79">
        <v>2021</v>
      </c>
      <c r="C222" s="79">
        <v>4</v>
      </c>
      <c r="D222" s="79"/>
      <c r="E222" s="80" t="s">
        <v>99</v>
      </c>
      <c r="F222" s="80" t="s">
        <v>10</v>
      </c>
      <c r="G222" s="80" t="s">
        <v>87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75</v>
      </c>
      <c r="O222" s="79">
        <v>10</v>
      </c>
      <c r="P222" s="82">
        <v>4874.78</v>
      </c>
      <c r="Q222" s="80" t="s">
        <v>99</v>
      </c>
      <c r="R222" s="80" t="s">
        <v>10</v>
      </c>
      <c r="S222" s="80" t="s">
        <v>10</v>
      </c>
      <c r="T222" s="79" t="s">
        <v>120</v>
      </c>
      <c r="U222" s="79" t="s">
        <v>115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75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87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75</v>
      </c>
      <c r="O223" s="79">
        <v>10</v>
      </c>
      <c r="P223" s="82">
        <v>9306.34</v>
      </c>
      <c r="Q223" s="80" t="s">
        <v>97</v>
      </c>
      <c r="R223" s="80" t="s">
        <v>10</v>
      </c>
      <c r="S223" s="80" t="s">
        <v>10</v>
      </c>
      <c r="T223" s="79" t="s">
        <v>120</v>
      </c>
      <c r="U223" s="79" t="s">
        <v>115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75</v>
      </c>
      <c r="B224" s="79">
        <v>2021</v>
      </c>
      <c r="C224" s="79">
        <v>4</v>
      </c>
      <c r="D224" s="79"/>
      <c r="E224" s="80" t="s">
        <v>97</v>
      </c>
      <c r="F224" s="80" t="s">
        <v>10</v>
      </c>
      <c r="G224" s="80" t="s">
        <v>87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75</v>
      </c>
      <c r="O224" s="79">
        <v>10</v>
      </c>
      <c r="P224" s="83">
        <v>40</v>
      </c>
      <c r="Q224" s="80" t="s">
        <v>90</v>
      </c>
      <c r="R224" s="80" t="s">
        <v>10</v>
      </c>
      <c r="S224" s="80" t="s">
        <v>91</v>
      </c>
      <c r="T224" s="79" t="s">
        <v>121</v>
      </c>
      <c r="U224" s="79" t="s">
        <v>115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75</v>
      </c>
      <c r="B225" s="79">
        <v>2021</v>
      </c>
      <c r="C225" s="79">
        <v>5</v>
      </c>
      <c r="D225" s="79"/>
      <c r="E225" s="80" t="s">
        <v>96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75</v>
      </c>
      <c r="O225" s="79">
        <v>11</v>
      </c>
      <c r="P225" s="83">
        <v>53.3</v>
      </c>
      <c r="Q225" s="80" t="s">
        <v>88</v>
      </c>
      <c r="R225" s="80" t="s">
        <v>10</v>
      </c>
      <c r="S225" s="80" t="s">
        <v>10</v>
      </c>
      <c r="T225" s="79" t="s">
        <v>103</v>
      </c>
      <c r="U225" s="79" t="s">
        <v>115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75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75</v>
      </c>
      <c r="O226" s="79">
        <v>11</v>
      </c>
      <c r="P226" s="82">
        <v>39197.97</v>
      </c>
      <c r="Q226" s="80" t="s">
        <v>86</v>
      </c>
      <c r="R226" s="80" t="s">
        <v>10</v>
      </c>
      <c r="S226" s="80" t="s">
        <v>10</v>
      </c>
      <c r="T226" s="79" t="s">
        <v>104</v>
      </c>
      <c r="U226" s="79" t="s">
        <v>115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75</v>
      </c>
      <c r="B227" s="79">
        <v>2021</v>
      </c>
      <c r="C227" s="79">
        <v>5</v>
      </c>
      <c r="D227" s="79"/>
      <c r="E227" s="80" t="s">
        <v>98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75</v>
      </c>
      <c r="O227" s="79">
        <v>11</v>
      </c>
      <c r="P227" s="82">
        <v>6400.18</v>
      </c>
      <c r="Q227" s="80" t="s">
        <v>89</v>
      </c>
      <c r="R227" s="80" t="s">
        <v>10</v>
      </c>
      <c r="S227" s="80" t="s">
        <v>10</v>
      </c>
      <c r="T227" s="79" t="s">
        <v>104</v>
      </c>
      <c r="U227" s="79" t="s">
        <v>115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75</v>
      </c>
      <c r="B228" s="79">
        <v>2021</v>
      </c>
      <c r="C228" s="79">
        <v>5</v>
      </c>
      <c r="D228" s="79"/>
      <c r="E228" s="80" t="s">
        <v>96</v>
      </c>
      <c r="F228" s="80" t="s">
        <v>10</v>
      </c>
      <c r="G228" s="80" t="s">
        <v>87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75</v>
      </c>
      <c r="O228" s="79">
        <v>11</v>
      </c>
      <c r="P228" s="83">
        <v>16</v>
      </c>
      <c r="Q228" s="80" t="s">
        <v>94</v>
      </c>
      <c r="R228" s="80" t="s">
        <v>10</v>
      </c>
      <c r="S228" s="80" t="s">
        <v>91</v>
      </c>
      <c r="T228" s="79" t="s">
        <v>107</v>
      </c>
      <c r="U228" s="79" t="s">
        <v>115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75</v>
      </c>
      <c r="B229" s="79">
        <v>2021</v>
      </c>
      <c r="C229" s="79">
        <v>5</v>
      </c>
      <c r="D229" s="79"/>
      <c r="E229" s="80" t="s">
        <v>99</v>
      </c>
      <c r="F229" s="80" t="s">
        <v>10</v>
      </c>
      <c r="G229" s="80" t="s">
        <v>87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75</v>
      </c>
      <c r="O229" s="79">
        <v>11</v>
      </c>
      <c r="P229" s="83">
        <v>692.54</v>
      </c>
      <c r="Q229" s="80" t="s">
        <v>92</v>
      </c>
      <c r="R229" s="80" t="s">
        <v>10</v>
      </c>
      <c r="S229" s="80" t="s">
        <v>10</v>
      </c>
      <c r="T229" s="79" t="s">
        <v>108</v>
      </c>
      <c r="U229" s="79" t="s">
        <v>115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75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87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75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87</v>
      </c>
      <c r="T230" s="79" t="s">
        <v>117</v>
      </c>
      <c r="U230" s="79" t="s">
        <v>115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75</v>
      </c>
      <c r="B231" s="79">
        <v>2021</v>
      </c>
      <c r="C231" s="79">
        <v>5</v>
      </c>
      <c r="D231" s="79"/>
      <c r="E231" s="80" t="s">
        <v>97</v>
      </c>
      <c r="F231" s="80" t="s">
        <v>10</v>
      </c>
      <c r="G231" s="80" t="s">
        <v>87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75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118</v>
      </c>
      <c r="U231" s="79" t="s">
        <v>115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75</v>
      </c>
      <c r="B232" s="79">
        <v>2021</v>
      </c>
      <c r="C232" s="79">
        <v>6</v>
      </c>
      <c r="D232" s="79"/>
      <c r="E232" s="80" t="s">
        <v>96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75</v>
      </c>
      <c r="O232" s="79">
        <v>11</v>
      </c>
      <c r="P232" s="82">
        <v>59609.56</v>
      </c>
      <c r="Q232" s="80" t="s">
        <v>96</v>
      </c>
      <c r="R232" s="80" t="s">
        <v>10</v>
      </c>
      <c r="S232" s="80" t="s">
        <v>10</v>
      </c>
      <c r="T232" s="79" t="s">
        <v>118</v>
      </c>
      <c r="U232" s="79" t="s">
        <v>115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75</v>
      </c>
      <c r="B233" s="79">
        <v>2021</v>
      </c>
      <c r="C233" s="79">
        <v>6</v>
      </c>
      <c r="D233" s="79"/>
      <c r="E233" s="80" t="s">
        <v>96</v>
      </c>
      <c r="F233" s="80" t="s">
        <v>10</v>
      </c>
      <c r="G233" s="80" t="s">
        <v>91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75</v>
      </c>
      <c r="O233" s="79">
        <v>11</v>
      </c>
      <c r="P233" s="83">
        <v>200</v>
      </c>
      <c r="Q233" s="80" t="s">
        <v>96</v>
      </c>
      <c r="R233" s="80" t="s">
        <v>10</v>
      </c>
      <c r="S233" s="80" t="s">
        <v>91</v>
      </c>
      <c r="T233" s="79" t="s">
        <v>118</v>
      </c>
      <c r="U233" s="79" t="s">
        <v>115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75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75</v>
      </c>
      <c r="O234" s="79">
        <v>11</v>
      </c>
      <c r="P234" s="82">
        <v>51478.05</v>
      </c>
      <c r="Q234" s="80" t="s">
        <v>96</v>
      </c>
      <c r="R234" s="80" t="s">
        <v>10</v>
      </c>
      <c r="S234" s="80" t="s">
        <v>87</v>
      </c>
      <c r="T234" s="79" t="s">
        <v>118</v>
      </c>
      <c r="U234" s="79" t="s">
        <v>115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75</v>
      </c>
      <c r="B235" s="79">
        <v>2021</v>
      </c>
      <c r="C235" s="79">
        <v>6</v>
      </c>
      <c r="D235" s="79"/>
      <c r="E235" s="80" t="s">
        <v>98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75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87</v>
      </c>
      <c r="T235" s="79" t="s">
        <v>118</v>
      </c>
      <c r="U235" s="79" t="s">
        <v>115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75</v>
      </c>
      <c r="B236" s="79">
        <v>2021</v>
      </c>
      <c r="C236" s="79">
        <v>6</v>
      </c>
      <c r="D236" s="79"/>
      <c r="E236" s="80" t="s">
        <v>96</v>
      </c>
      <c r="F236" s="80" t="s">
        <v>10</v>
      </c>
      <c r="G236" s="80" t="s">
        <v>87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75</v>
      </c>
      <c r="O236" s="79">
        <v>11</v>
      </c>
      <c r="P236" s="83">
        <v>40</v>
      </c>
      <c r="Q236" s="80" t="s">
        <v>93</v>
      </c>
      <c r="R236" s="80" t="s">
        <v>10</v>
      </c>
      <c r="S236" s="80" t="s">
        <v>91</v>
      </c>
      <c r="T236" s="79" t="s">
        <v>118</v>
      </c>
      <c r="U236" s="79" t="s">
        <v>115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75</v>
      </c>
      <c r="B237" s="79">
        <v>2021</v>
      </c>
      <c r="C237" s="79">
        <v>6</v>
      </c>
      <c r="D237" s="79"/>
      <c r="E237" s="80" t="s">
        <v>99</v>
      </c>
      <c r="F237" s="80" t="s">
        <v>10</v>
      </c>
      <c r="G237" s="80" t="s">
        <v>87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75</v>
      </c>
      <c r="O237" s="79">
        <v>11</v>
      </c>
      <c r="P237" s="82">
        <v>7459.01</v>
      </c>
      <c r="Q237" s="80" t="s">
        <v>96</v>
      </c>
      <c r="R237" s="80" t="s">
        <v>10</v>
      </c>
      <c r="S237" s="80" t="s">
        <v>10</v>
      </c>
      <c r="T237" s="79" t="s">
        <v>119</v>
      </c>
      <c r="U237" s="79" t="s">
        <v>115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75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87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75</v>
      </c>
      <c r="O238" s="79">
        <v>11</v>
      </c>
      <c r="P238" s="83">
        <v>120</v>
      </c>
      <c r="Q238" s="80" t="s">
        <v>93</v>
      </c>
      <c r="R238" s="80" t="s">
        <v>10</v>
      </c>
      <c r="S238" s="80" t="s">
        <v>91</v>
      </c>
      <c r="T238" s="79" t="s">
        <v>119</v>
      </c>
      <c r="U238" s="79" t="s">
        <v>115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75</v>
      </c>
      <c r="B239" s="79">
        <v>2021</v>
      </c>
      <c r="C239" s="79">
        <v>6</v>
      </c>
      <c r="D239" s="79"/>
      <c r="E239" s="80" t="s">
        <v>97</v>
      </c>
      <c r="F239" s="80" t="s">
        <v>10</v>
      </c>
      <c r="G239" s="80" t="s">
        <v>87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75</v>
      </c>
      <c r="O239" s="79">
        <v>11</v>
      </c>
      <c r="P239" s="82">
        <v>3990.25</v>
      </c>
      <c r="Q239" s="80" t="s">
        <v>99</v>
      </c>
      <c r="R239" s="80" t="s">
        <v>10</v>
      </c>
      <c r="S239" s="80" t="s">
        <v>10</v>
      </c>
      <c r="T239" s="79" t="s">
        <v>120</v>
      </c>
      <c r="U239" s="79" t="s">
        <v>115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75</v>
      </c>
      <c r="B240" s="79">
        <v>2021</v>
      </c>
      <c r="C240" s="79">
        <v>7</v>
      </c>
      <c r="D240" s="79"/>
      <c r="E240" s="80" t="s">
        <v>96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75</v>
      </c>
      <c r="O240" s="79">
        <v>11</v>
      </c>
      <c r="P240" s="82">
        <v>7617.81</v>
      </c>
      <c r="Q240" s="80" t="s">
        <v>97</v>
      </c>
      <c r="R240" s="80" t="s">
        <v>10</v>
      </c>
      <c r="S240" s="80" t="s">
        <v>10</v>
      </c>
      <c r="T240" s="79" t="s">
        <v>120</v>
      </c>
      <c r="U240" s="79" t="s">
        <v>115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75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75</v>
      </c>
      <c r="O241" s="79">
        <v>11</v>
      </c>
      <c r="P241" s="82">
        <v>3193.36</v>
      </c>
      <c r="Q241" s="80" t="s">
        <v>97</v>
      </c>
      <c r="R241" s="80" t="s">
        <v>10</v>
      </c>
      <c r="S241" s="80" t="s">
        <v>87</v>
      </c>
      <c r="T241" s="79" t="s">
        <v>120</v>
      </c>
      <c r="U241" s="79" t="s">
        <v>115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75</v>
      </c>
      <c r="B242" s="79">
        <v>2021</v>
      </c>
      <c r="C242" s="79">
        <v>7</v>
      </c>
      <c r="D242" s="79"/>
      <c r="E242" s="80" t="s">
        <v>98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75</v>
      </c>
      <c r="O242" s="79">
        <v>11</v>
      </c>
      <c r="P242" s="82">
        <v>1672.71</v>
      </c>
      <c r="Q242" s="80" t="s">
        <v>99</v>
      </c>
      <c r="R242" s="80" t="s">
        <v>10</v>
      </c>
      <c r="S242" s="80" t="s">
        <v>87</v>
      </c>
      <c r="T242" s="79" t="s">
        <v>120</v>
      </c>
      <c r="U242" s="79" t="s">
        <v>115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75</v>
      </c>
      <c r="B243" s="79">
        <v>2021</v>
      </c>
      <c r="C243" s="79">
        <v>7</v>
      </c>
      <c r="D243" s="79"/>
      <c r="E243" s="80" t="s">
        <v>96</v>
      </c>
      <c r="F243" s="80" t="s">
        <v>10</v>
      </c>
      <c r="G243" s="80" t="s">
        <v>87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75</v>
      </c>
      <c r="O243" s="79">
        <v>11</v>
      </c>
      <c r="P243" s="82">
        <v>4725.8599999999997</v>
      </c>
      <c r="Q243" s="80" t="s">
        <v>99</v>
      </c>
      <c r="R243" s="80" t="s">
        <v>10</v>
      </c>
      <c r="S243" s="80" t="s">
        <v>10</v>
      </c>
      <c r="T243" s="79" t="s">
        <v>121</v>
      </c>
      <c r="U243" s="79" t="s">
        <v>115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75</v>
      </c>
      <c r="B244" s="79">
        <v>2021</v>
      </c>
      <c r="C244" s="79">
        <v>7</v>
      </c>
      <c r="D244" s="79"/>
      <c r="E244" s="80" t="s">
        <v>99</v>
      </c>
      <c r="F244" s="80" t="s">
        <v>10</v>
      </c>
      <c r="G244" s="80" t="s">
        <v>87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75</v>
      </c>
      <c r="O244" s="79">
        <v>11</v>
      </c>
      <c r="P244" s="82">
        <v>9022.0300000000007</v>
      </c>
      <c r="Q244" s="80" t="s">
        <v>97</v>
      </c>
      <c r="R244" s="80" t="s">
        <v>10</v>
      </c>
      <c r="S244" s="80" t="s">
        <v>10</v>
      </c>
      <c r="T244" s="79" t="s">
        <v>121</v>
      </c>
      <c r="U244" s="79" t="s">
        <v>115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75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87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75</v>
      </c>
      <c r="O245" s="79">
        <v>11</v>
      </c>
      <c r="P245" s="83">
        <v>40</v>
      </c>
      <c r="Q245" s="80" t="s">
        <v>90</v>
      </c>
      <c r="R245" s="80" t="s">
        <v>10</v>
      </c>
      <c r="S245" s="80" t="s">
        <v>91</v>
      </c>
      <c r="T245" s="79" t="s">
        <v>121</v>
      </c>
      <c r="U245" s="79" t="s">
        <v>115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75</v>
      </c>
      <c r="B246" s="79">
        <v>2021</v>
      </c>
      <c r="C246" s="79">
        <v>7</v>
      </c>
      <c r="D246" s="79"/>
      <c r="E246" s="80" t="s">
        <v>97</v>
      </c>
      <c r="F246" s="80" t="s">
        <v>10</v>
      </c>
      <c r="G246" s="80" t="s">
        <v>87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75</v>
      </c>
      <c r="O246" s="79">
        <v>12</v>
      </c>
      <c r="P246" s="83">
        <v>53.3</v>
      </c>
      <c r="Q246" s="80" t="s">
        <v>88</v>
      </c>
      <c r="R246" s="80" t="s">
        <v>10</v>
      </c>
      <c r="S246" s="80" t="s">
        <v>10</v>
      </c>
      <c r="T246" s="79" t="s">
        <v>103</v>
      </c>
      <c r="U246" s="79" t="s">
        <v>115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75</v>
      </c>
      <c r="O247" s="79">
        <v>12</v>
      </c>
      <c r="P247" s="82">
        <v>39197.97</v>
      </c>
      <c r="Q247" s="80" t="s">
        <v>86</v>
      </c>
      <c r="R247" s="80" t="s">
        <v>10</v>
      </c>
      <c r="S247" s="80" t="s">
        <v>10</v>
      </c>
      <c r="T247" s="79" t="s">
        <v>104</v>
      </c>
      <c r="U247" s="79" t="s">
        <v>115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137</v>
      </c>
      <c r="B248" s="96" t="s">
        <v>74</v>
      </c>
      <c r="C248"/>
      <c r="D248"/>
      <c r="E248"/>
      <c r="F248"/>
      <c r="G248"/>
      <c r="H248"/>
      <c r="I248"/>
      <c r="J248"/>
      <c r="K248"/>
      <c r="N248" s="3" t="s">
        <v>75</v>
      </c>
      <c r="O248" s="79">
        <v>12</v>
      </c>
      <c r="P248" s="82">
        <v>6400.18</v>
      </c>
      <c r="Q248" s="80" t="s">
        <v>89</v>
      </c>
      <c r="R248" s="80" t="s">
        <v>10</v>
      </c>
      <c r="S248" s="80" t="s">
        <v>10</v>
      </c>
      <c r="T248" s="79" t="s">
        <v>104</v>
      </c>
      <c r="U248" s="79" t="s">
        <v>115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137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75</v>
      </c>
      <c r="O249" s="79">
        <v>12</v>
      </c>
      <c r="P249" s="83">
        <v>8</v>
      </c>
      <c r="Q249" s="80" t="s">
        <v>94</v>
      </c>
      <c r="R249" s="80" t="s">
        <v>10</v>
      </c>
      <c r="S249" s="80" t="s">
        <v>91</v>
      </c>
      <c r="T249" s="79" t="s">
        <v>107</v>
      </c>
      <c r="U249" s="79" t="s">
        <v>115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137</v>
      </c>
      <c r="B250" s="75">
        <v>2021</v>
      </c>
      <c r="C250" s="75">
        <v>8</v>
      </c>
      <c r="D250" s="75"/>
      <c r="E250" s="76" t="s">
        <v>93</v>
      </c>
      <c r="F250" s="76" t="s">
        <v>10</v>
      </c>
      <c r="G250" s="76" t="s">
        <v>91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75</v>
      </c>
      <c r="O250" s="79">
        <v>12</v>
      </c>
      <c r="P250" s="83">
        <v>692.54</v>
      </c>
      <c r="Q250" s="80" t="s">
        <v>92</v>
      </c>
      <c r="R250" s="80" t="s">
        <v>10</v>
      </c>
      <c r="S250" s="80" t="s">
        <v>10</v>
      </c>
      <c r="T250" s="79" t="s">
        <v>108</v>
      </c>
      <c r="U250" s="79" t="s">
        <v>115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137</v>
      </c>
      <c r="B251" s="79">
        <v>2021</v>
      </c>
      <c r="C251" s="79">
        <v>9</v>
      </c>
      <c r="D251" s="79"/>
      <c r="E251" s="80" t="s">
        <v>93</v>
      </c>
      <c r="F251" s="80" t="s">
        <v>10</v>
      </c>
      <c r="G251" s="80" t="s">
        <v>91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75</v>
      </c>
      <c r="O251" s="79">
        <v>12</v>
      </c>
      <c r="P251" s="83">
        <v>8</v>
      </c>
      <c r="Q251" s="80" t="s">
        <v>94</v>
      </c>
      <c r="R251" s="80" t="s">
        <v>10</v>
      </c>
      <c r="S251" s="80" t="s">
        <v>91</v>
      </c>
      <c r="T251" s="79" t="s">
        <v>122</v>
      </c>
      <c r="U251" s="79" t="s">
        <v>115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137</v>
      </c>
      <c r="B252" s="79">
        <v>2021</v>
      </c>
      <c r="C252" s="79">
        <v>10</v>
      </c>
      <c r="D252" s="79"/>
      <c r="E252" s="80" t="s">
        <v>93</v>
      </c>
      <c r="F252" s="80" t="s">
        <v>10</v>
      </c>
      <c r="G252" s="80" t="s">
        <v>91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75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87</v>
      </c>
      <c r="T252" s="79" t="s">
        <v>118</v>
      </c>
      <c r="U252" s="79" t="s">
        <v>115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137</v>
      </c>
      <c r="B253" s="79">
        <v>2021</v>
      </c>
      <c r="C253" s="79">
        <v>11</v>
      </c>
      <c r="D253" s="79"/>
      <c r="E253" s="80" t="s">
        <v>93</v>
      </c>
      <c r="F253" s="80" t="s">
        <v>10</v>
      </c>
      <c r="G253" s="80" t="s">
        <v>91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75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119</v>
      </c>
      <c r="U253" s="79" t="s">
        <v>115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137</v>
      </c>
      <c r="B254" s="79">
        <v>2021</v>
      </c>
      <c r="C254" s="79">
        <v>12</v>
      </c>
      <c r="D254" s="79"/>
      <c r="E254" s="80" t="s">
        <v>90</v>
      </c>
      <c r="F254" s="80" t="s">
        <v>10</v>
      </c>
      <c r="G254" s="80" t="s">
        <v>91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75</v>
      </c>
      <c r="O254" s="79">
        <v>12</v>
      </c>
      <c r="P254" s="82">
        <v>62017.06</v>
      </c>
      <c r="Q254" s="80" t="s">
        <v>96</v>
      </c>
      <c r="R254" s="80" t="s">
        <v>10</v>
      </c>
      <c r="S254" s="80" t="s">
        <v>10</v>
      </c>
      <c r="T254" s="79" t="s">
        <v>119</v>
      </c>
      <c r="U254" s="79" t="s">
        <v>115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137</v>
      </c>
      <c r="B255" s="96" t="s">
        <v>95</v>
      </c>
      <c r="C255"/>
      <c r="D255"/>
      <c r="E255"/>
      <c r="F255"/>
      <c r="G255"/>
      <c r="H255"/>
      <c r="I255"/>
      <c r="J255"/>
      <c r="K255"/>
      <c r="N255" s="3" t="s">
        <v>75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87</v>
      </c>
      <c r="T255" s="79" t="s">
        <v>119</v>
      </c>
      <c r="U255" s="79" t="s">
        <v>115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137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75</v>
      </c>
      <c r="O256" s="79">
        <v>12</v>
      </c>
      <c r="P256" s="82">
        <v>51786.54</v>
      </c>
      <c r="Q256" s="80" t="s">
        <v>96</v>
      </c>
      <c r="R256" s="80" t="s">
        <v>10</v>
      </c>
      <c r="S256" s="80" t="s">
        <v>87</v>
      </c>
      <c r="T256" s="79" t="s">
        <v>119</v>
      </c>
      <c r="U256" s="79" t="s">
        <v>115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137</v>
      </c>
      <c r="B257" s="75">
        <v>2021</v>
      </c>
      <c r="C257" s="75">
        <v>8</v>
      </c>
      <c r="D257" s="75"/>
      <c r="E257" s="76" t="s">
        <v>96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75</v>
      </c>
      <c r="O257" s="79">
        <v>12</v>
      </c>
      <c r="P257" s="83">
        <v>80</v>
      </c>
      <c r="Q257" s="80" t="s">
        <v>93</v>
      </c>
      <c r="R257" s="80" t="s">
        <v>10</v>
      </c>
      <c r="S257" s="80" t="s">
        <v>91</v>
      </c>
      <c r="T257" s="79" t="s">
        <v>119</v>
      </c>
      <c r="U257" s="79" t="s">
        <v>115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137</v>
      </c>
      <c r="B258" s="79">
        <v>2021</v>
      </c>
      <c r="C258" s="79">
        <v>8</v>
      </c>
      <c r="D258" s="79"/>
      <c r="E258" s="80" t="s">
        <v>96</v>
      </c>
      <c r="F258" s="80" t="s">
        <v>10</v>
      </c>
      <c r="G258" s="80" t="s">
        <v>87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75</v>
      </c>
      <c r="O258" s="79">
        <v>12</v>
      </c>
      <c r="P258" s="82">
        <v>4943.0200000000004</v>
      </c>
      <c r="Q258" s="80" t="s">
        <v>96</v>
      </c>
      <c r="R258" s="80" t="s">
        <v>10</v>
      </c>
      <c r="S258" s="80" t="s">
        <v>10</v>
      </c>
      <c r="T258" s="79" t="s">
        <v>120</v>
      </c>
      <c r="U258" s="79" t="s">
        <v>115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137</v>
      </c>
      <c r="B259" s="79">
        <v>2021</v>
      </c>
      <c r="C259" s="79">
        <v>8</v>
      </c>
      <c r="D259" s="79"/>
      <c r="E259" s="80" t="s">
        <v>96</v>
      </c>
      <c r="F259" s="80" t="s">
        <v>10</v>
      </c>
      <c r="G259" s="80" t="s">
        <v>91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75</v>
      </c>
      <c r="O259" s="79">
        <v>12</v>
      </c>
      <c r="P259" s="82">
        <v>4139.17</v>
      </c>
      <c r="Q259" s="80" t="s">
        <v>99</v>
      </c>
      <c r="R259" s="80" t="s">
        <v>10</v>
      </c>
      <c r="S259" s="80" t="s">
        <v>10</v>
      </c>
      <c r="T259" s="79" t="s">
        <v>121</v>
      </c>
      <c r="U259" s="79" t="s">
        <v>115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137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75</v>
      </c>
      <c r="O260" s="79">
        <v>12</v>
      </c>
      <c r="P260" s="82">
        <v>7902.12</v>
      </c>
      <c r="Q260" s="80" t="s">
        <v>97</v>
      </c>
      <c r="R260" s="80" t="s">
        <v>10</v>
      </c>
      <c r="S260" s="80" t="s">
        <v>10</v>
      </c>
      <c r="T260" s="79" t="s">
        <v>121</v>
      </c>
      <c r="U260" s="79" t="s">
        <v>115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137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87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75</v>
      </c>
      <c r="O261" s="79">
        <v>12</v>
      </c>
      <c r="P261" s="82">
        <v>1596.68</v>
      </c>
      <c r="Q261" s="80" t="s">
        <v>99</v>
      </c>
      <c r="R261" s="80" t="s">
        <v>10</v>
      </c>
      <c r="S261" s="80" t="s">
        <v>87</v>
      </c>
      <c r="T261" s="79" t="s">
        <v>121</v>
      </c>
      <c r="U261" s="79" t="s">
        <v>115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137</v>
      </c>
      <c r="B262" s="79">
        <v>2021</v>
      </c>
      <c r="C262" s="79">
        <v>9</v>
      </c>
      <c r="D262" s="79"/>
      <c r="E262" s="80" t="s">
        <v>96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75</v>
      </c>
      <c r="O262" s="79">
        <v>12</v>
      </c>
      <c r="P262" s="82">
        <v>3048.21</v>
      </c>
      <c r="Q262" s="80" t="s">
        <v>97</v>
      </c>
      <c r="R262" s="80" t="s">
        <v>10</v>
      </c>
      <c r="S262" s="80" t="s">
        <v>87</v>
      </c>
      <c r="T262" s="79" t="s">
        <v>121</v>
      </c>
      <c r="U262" s="79" t="s">
        <v>115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137</v>
      </c>
      <c r="B263" s="79">
        <v>2021</v>
      </c>
      <c r="C263" s="79">
        <v>9</v>
      </c>
      <c r="D263" s="79"/>
      <c r="E263" s="80" t="s">
        <v>96</v>
      </c>
      <c r="F263" s="80" t="s">
        <v>10</v>
      </c>
      <c r="G263" s="80" t="s">
        <v>87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75</v>
      </c>
      <c r="O263" s="79">
        <v>12</v>
      </c>
      <c r="P263" s="83">
        <v>40</v>
      </c>
      <c r="Q263" s="80" t="s">
        <v>90</v>
      </c>
      <c r="R263" s="80" t="s">
        <v>10</v>
      </c>
      <c r="S263" s="80" t="s">
        <v>91</v>
      </c>
      <c r="T263" s="79" t="s">
        <v>121</v>
      </c>
      <c r="U263" s="79" t="s">
        <v>115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137</v>
      </c>
      <c r="B264" s="79">
        <v>2021</v>
      </c>
      <c r="C264" s="79">
        <v>9</v>
      </c>
      <c r="D264" s="79"/>
      <c r="E264" s="80" t="s">
        <v>96</v>
      </c>
      <c r="F264" s="80" t="s">
        <v>10</v>
      </c>
      <c r="G264" s="80" t="s">
        <v>91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75</v>
      </c>
      <c r="O264" s="79">
        <v>12</v>
      </c>
      <c r="P264" s="82">
        <v>4652.97</v>
      </c>
      <c r="Q264" s="80" t="s">
        <v>99</v>
      </c>
      <c r="R264" s="80" t="s">
        <v>10</v>
      </c>
      <c r="S264" s="80" t="s">
        <v>10</v>
      </c>
      <c r="T264" s="79" t="s">
        <v>123</v>
      </c>
      <c r="U264" s="79" t="s">
        <v>115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137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75</v>
      </c>
      <c r="O265" s="79">
        <v>12</v>
      </c>
      <c r="P265" s="82">
        <v>8882.8700000000008</v>
      </c>
      <c r="Q265" s="80" t="s">
        <v>97</v>
      </c>
      <c r="R265" s="80" t="s">
        <v>10</v>
      </c>
      <c r="S265" s="80" t="s">
        <v>10</v>
      </c>
      <c r="T265" s="79" t="s">
        <v>123</v>
      </c>
      <c r="U265" s="79" t="s">
        <v>115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137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87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75</v>
      </c>
      <c r="O266" s="79">
        <v>12</v>
      </c>
      <c r="P266" s="83">
        <v>80</v>
      </c>
      <c r="Q266" s="80" t="s">
        <v>93</v>
      </c>
      <c r="R266" s="80" t="s">
        <v>10</v>
      </c>
      <c r="S266" s="80" t="s">
        <v>91</v>
      </c>
      <c r="T266" s="79" t="s">
        <v>124</v>
      </c>
      <c r="U266" s="79" t="s">
        <v>115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137</v>
      </c>
      <c r="B267" s="79">
        <v>2021</v>
      </c>
      <c r="C267" s="79">
        <v>10</v>
      </c>
      <c r="D267" s="79"/>
      <c r="E267" s="80" t="s">
        <v>96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75</v>
      </c>
      <c r="O267" s="79">
        <v>13</v>
      </c>
      <c r="P267" s="83">
        <v>53.3</v>
      </c>
      <c r="Q267" s="80" t="s">
        <v>88</v>
      </c>
      <c r="R267" s="80" t="s">
        <v>10</v>
      </c>
      <c r="S267" s="80" t="s">
        <v>10</v>
      </c>
      <c r="T267" s="79" t="s">
        <v>103</v>
      </c>
      <c r="U267" s="79" t="s">
        <v>115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137</v>
      </c>
      <c r="B268" s="79">
        <v>2021</v>
      </c>
      <c r="C268" s="79">
        <v>10</v>
      </c>
      <c r="D268" s="79"/>
      <c r="E268" s="80" t="s">
        <v>96</v>
      </c>
      <c r="F268" s="80" t="s">
        <v>10</v>
      </c>
      <c r="G268" s="80" t="s">
        <v>87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75</v>
      </c>
      <c r="O268" s="79">
        <v>13</v>
      </c>
      <c r="P268" s="82">
        <v>39197.97</v>
      </c>
      <c r="Q268" s="80" t="s">
        <v>86</v>
      </c>
      <c r="R268" s="80" t="s">
        <v>10</v>
      </c>
      <c r="S268" s="80" t="s">
        <v>10</v>
      </c>
      <c r="T268" s="79" t="s">
        <v>104</v>
      </c>
      <c r="U268" s="79" t="s">
        <v>115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137</v>
      </c>
      <c r="B269" s="79">
        <v>2021</v>
      </c>
      <c r="C269" s="79">
        <v>10</v>
      </c>
      <c r="D269" s="79"/>
      <c r="E269" s="80" t="s">
        <v>96</v>
      </c>
      <c r="F269" s="80" t="s">
        <v>10</v>
      </c>
      <c r="G269" s="80" t="s">
        <v>91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75</v>
      </c>
      <c r="O269" s="79">
        <v>13</v>
      </c>
      <c r="P269" s="82">
        <v>6400.18</v>
      </c>
      <c r="Q269" s="80" t="s">
        <v>89</v>
      </c>
      <c r="R269" s="80" t="s">
        <v>10</v>
      </c>
      <c r="S269" s="80" t="s">
        <v>10</v>
      </c>
      <c r="T269" s="79" t="s">
        <v>104</v>
      </c>
      <c r="U269" s="79" t="s">
        <v>115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137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75</v>
      </c>
      <c r="O270" s="79">
        <v>13</v>
      </c>
      <c r="P270" s="83">
        <v>692.54</v>
      </c>
      <c r="Q270" s="80" t="s">
        <v>92</v>
      </c>
      <c r="R270" s="80" t="s">
        <v>10</v>
      </c>
      <c r="S270" s="80" t="s">
        <v>10</v>
      </c>
      <c r="T270" s="79" t="s">
        <v>108</v>
      </c>
      <c r="U270" s="79" t="s">
        <v>115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137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87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75</v>
      </c>
      <c r="O271" s="79">
        <v>13</v>
      </c>
      <c r="P271" s="83">
        <v>16</v>
      </c>
      <c r="Q271" s="80" t="s">
        <v>94</v>
      </c>
      <c r="R271" s="80" t="s">
        <v>10</v>
      </c>
      <c r="S271" s="80" t="s">
        <v>91</v>
      </c>
      <c r="T271" s="79" t="s">
        <v>122</v>
      </c>
      <c r="U271" s="79" t="s">
        <v>115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137</v>
      </c>
      <c r="B272" s="79">
        <v>2021</v>
      </c>
      <c r="C272" s="79">
        <v>11</v>
      </c>
      <c r="D272" s="79"/>
      <c r="E272" s="80" t="s">
        <v>96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75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87</v>
      </c>
      <c r="T272" s="79" t="s">
        <v>119</v>
      </c>
      <c r="U272" s="79" t="s">
        <v>115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137</v>
      </c>
      <c r="B273" s="79">
        <v>2021</v>
      </c>
      <c r="C273" s="79">
        <v>11</v>
      </c>
      <c r="D273" s="79"/>
      <c r="E273" s="80" t="s">
        <v>96</v>
      </c>
      <c r="F273" s="80" t="s">
        <v>10</v>
      </c>
      <c r="G273" s="80" t="s">
        <v>87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75</v>
      </c>
      <c r="O273" s="79">
        <v>13</v>
      </c>
      <c r="P273" s="82">
        <v>64885</v>
      </c>
      <c r="Q273" s="80" t="s">
        <v>96</v>
      </c>
      <c r="R273" s="80" t="s">
        <v>10</v>
      </c>
      <c r="S273" s="80" t="s">
        <v>10</v>
      </c>
      <c r="T273" s="79" t="s">
        <v>120</v>
      </c>
      <c r="U273" s="79" t="s">
        <v>115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137</v>
      </c>
      <c r="B274" s="79">
        <v>2021</v>
      </c>
      <c r="C274" s="79">
        <v>11</v>
      </c>
      <c r="D274" s="79"/>
      <c r="E274" s="80" t="s">
        <v>96</v>
      </c>
      <c r="F274" s="80" t="s">
        <v>10</v>
      </c>
      <c r="G274" s="80" t="s">
        <v>91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75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120</v>
      </c>
      <c r="U274" s="79" t="s">
        <v>115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137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75</v>
      </c>
      <c r="O275" s="79">
        <v>13</v>
      </c>
      <c r="P275" s="82">
        <v>50826.879999999997</v>
      </c>
      <c r="Q275" s="80" t="s">
        <v>96</v>
      </c>
      <c r="R275" s="80" t="s">
        <v>10</v>
      </c>
      <c r="S275" s="80" t="s">
        <v>87</v>
      </c>
      <c r="T275" s="79" t="s">
        <v>120</v>
      </c>
      <c r="U275" s="79" t="s">
        <v>115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137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87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75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87</v>
      </c>
      <c r="T276" s="79" t="s">
        <v>120</v>
      </c>
      <c r="U276" s="79" t="s">
        <v>115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137</v>
      </c>
      <c r="B277" s="79">
        <v>2021</v>
      </c>
      <c r="C277" s="79">
        <v>12</v>
      </c>
      <c r="D277" s="79"/>
      <c r="E277" s="80" t="s">
        <v>96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75</v>
      </c>
      <c r="O277" s="79">
        <v>13</v>
      </c>
      <c r="P277" s="82">
        <v>3034.74</v>
      </c>
      <c r="Q277" s="80" t="s">
        <v>96</v>
      </c>
      <c r="R277" s="80" t="s">
        <v>10</v>
      </c>
      <c r="S277" s="80" t="s">
        <v>10</v>
      </c>
      <c r="T277" s="79" t="s">
        <v>121</v>
      </c>
      <c r="U277" s="79" t="s">
        <v>115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137</v>
      </c>
      <c r="B278" s="79">
        <v>2021</v>
      </c>
      <c r="C278" s="79">
        <v>12</v>
      </c>
      <c r="D278" s="79"/>
      <c r="E278" s="80" t="s">
        <v>96</v>
      </c>
      <c r="F278" s="80" t="s">
        <v>10</v>
      </c>
      <c r="G278" s="80" t="s">
        <v>87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75</v>
      </c>
      <c r="O278" s="79">
        <v>13</v>
      </c>
      <c r="P278" s="83">
        <v>40</v>
      </c>
      <c r="Q278" s="80" t="s">
        <v>90</v>
      </c>
      <c r="R278" s="80" t="s">
        <v>10</v>
      </c>
      <c r="S278" s="80" t="s">
        <v>91</v>
      </c>
      <c r="T278" s="79" t="s">
        <v>121</v>
      </c>
      <c r="U278" s="79" t="s">
        <v>115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137</v>
      </c>
      <c r="B279" s="79">
        <v>2021</v>
      </c>
      <c r="C279" s="79">
        <v>12</v>
      </c>
      <c r="D279" s="79"/>
      <c r="E279" s="80" t="s">
        <v>96</v>
      </c>
      <c r="F279" s="80" t="s">
        <v>10</v>
      </c>
      <c r="G279" s="80" t="s">
        <v>91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75</v>
      </c>
      <c r="O279" s="79">
        <v>13</v>
      </c>
      <c r="P279" s="82">
        <v>4212.0600000000004</v>
      </c>
      <c r="Q279" s="80" t="s">
        <v>99</v>
      </c>
      <c r="R279" s="80" t="s">
        <v>10</v>
      </c>
      <c r="S279" s="80" t="s">
        <v>10</v>
      </c>
      <c r="T279" s="79" t="s">
        <v>123</v>
      </c>
      <c r="U279" s="79" t="s">
        <v>115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137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75</v>
      </c>
      <c r="O280" s="79">
        <v>13</v>
      </c>
      <c r="P280" s="82">
        <v>8041.28</v>
      </c>
      <c r="Q280" s="80" t="s">
        <v>97</v>
      </c>
      <c r="R280" s="80" t="s">
        <v>10</v>
      </c>
      <c r="S280" s="80" t="s">
        <v>10</v>
      </c>
      <c r="T280" s="79" t="s">
        <v>123</v>
      </c>
      <c r="U280" s="79" t="s">
        <v>115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137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87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75</v>
      </c>
      <c r="O281" s="79">
        <v>13</v>
      </c>
      <c r="P281" s="82">
        <v>2912.42</v>
      </c>
      <c r="Q281" s="80" t="s">
        <v>97</v>
      </c>
      <c r="R281" s="80" t="s">
        <v>10</v>
      </c>
      <c r="S281" s="80" t="s">
        <v>87</v>
      </c>
      <c r="T281" s="79" t="s">
        <v>123</v>
      </c>
      <c r="U281" s="79" t="s">
        <v>115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137</v>
      </c>
      <c r="B282" s="79">
        <v>2022</v>
      </c>
      <c r="C282" s="79">
        <v>1</v>
      </c>
      <c r="D282" s="79"/>
      <c r="E282" s="80" t="s">
        <v>96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75</v>
      </c>
      <c r="O282" s="79">
        <v>13</v>
      </c>
      <c r="P282" s="82">
        <v>1525.55</v>
      </c>
      <c r="Q282" s="80" t="s">
        <v>99</v>
      </c>
      <c r="R282" s="80" t="s">
        <v>10</v>
      </c>
      <c r="S282" s="80" t="s">
        <v>87</v>
      </c>
      <c r="T282" s="79" t="s">
        <v>123</v>
      </c>
      <c r="U282" s="79" t="s">
        <v>115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137</v>
      </c>
      <c r="B283" s="79">
        <v>2022</v>
      </c>
      <c r="C283" s="79">
        <v>1</v>
      </c>
      <c r="D283" s="79"/>
      <c r="E283" s="80" t="s">
        <v>96</v>
      </c>
      <c r="F283" s="80" t="s">
        <v>10</v>
      </c>
      <c r="G283" s="80" t="s">
        <v>87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75</v>
      </c>
      <c r="O283" s="79">
        <v>13</v>
      </c>
      <c r="P283" s="82">
        <v>8879.5</v>
      </c>
      <c r="Q283" s="80" t="s">
        <v>97</v>
      </c>
      <c r="R283" s="80" t="s">
        <v>10</v>
      </c>
      <c r="S283" s="80" t="s">
        <v>10</v>
      </c>
      <c r="T283" s="79" t="s">
        <v>124</v>
      </c>
      <c r="U283" s="79" t="s">
        <v>115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137</v>
      </c>
      <c r="B284" s="79">
        <v>2022</v>
      </c>
      <c r="C284" s="79">
        <v>1</v>
      </c>
      <c r="D284" s="79"/>
      <c r="E284" s="80" t="s">
        <v>96</v>
      </c>
      <c r="F284" s="80" t="s">
        <v>10</v>
      </c>
      <c r="G284" s="80" t="s">
        <v>91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75</v>
      </c>
      <c r="O284" s="79">
        <v>13</v>
      </c>
      <c r="P284" s="82">
        <v>4651.21</v>
      </c>
      <c r="Q284" s="80" t="s">
        <v>99</v>
      </c>
      <c r="R284" s="80" t="s">
        <v>10</v>
      </c>
      <c r="S284" s="80" t="s">
        <v>10</v>
      </c>
      <c r="T284" s="79" t="s">
        <v>124</v>
      </c>
      <c r="U284" s="79" t="s">
        <v>115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137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75</v>
      </c>
      <c r="O285" s="79">
        <v>13</v>
      </c>
      <c r="P285" s="83">
        <v>120</v>
      </c>
      <c r="Q285" s="80" t="s">
        <v>93</v>
      </c>
      <c r="R285" s="80" t="s">
        <v>10</v>
      </c>
      <c r="S285" s="80" t="s">
        <v>91</v>
      </c>
      <c r="T285" s="79" t="s">
        <v>124</v>
      </c>
      <c r="U285" s="79" t="s">
        <v>115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137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87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75</v>
      </c>
      <c r="O286" s="79">
        <v>13</v>
      </c>
      <c r="P286" s="83">
        <v>40</v>
      </c>
      <c r="Q286" s="80" t="s">
        <v>93</v>
      </c>
      <c r="R286" s="80" t="s">
        <v>10</v>
      </c>
      <c r="S286" s="80" t="s">
        <v>91</v>
      </c>
      <c r="T286" s="79" t="s">
        <v>125</v>
      </c>
      <c r="U286" s="79" t="s">
        <v>115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137</v>
      </c>
      <c r="B287" s="79">
        <v>2022</v>
      </c>
      <c r="C287" s="79">
        <v>2</v>
      </c>
      <c r="D287" s="79"/>
      <c r="E287" s="80" t="s">
        <v>96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75</v>
      </c>
      <c r="O287" s="79">
        <v>14</v>
      </c>
      <c r="P287" s="83">
        <v>15.23</v>
      </c>
      <c r="Q287" s="80" t="s">
        <v>88</v>
      </c>
      <c r="R287" s="80" t="s">
        <v>10</v>
      </c>
      <c r="S287" s="80" t="s">
        <v>10</v>
      </c>
      <c r="T287" s="79" t="s">
        <v>103</v>
      </c>
      <c r="U287" s="79" t="s">
        <v>115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137</v>
      </c>
      <c r="B288" s="79">
        <v>2022</v>
      </c>
      <c r="C288" s="79">
        <v>2</v>
      </c>
      <c r="D288" s="79"/>
      <c r="E288" s="80" t="s">
        <v>96</v>
      </c>
      <c r="F288" s="80" t="s">
        <v>10</v>
      </c>
      <c r="G288" s="80" t="s">
        <v>87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75</v>
      </c>
      <c r="O288" s="79">
        <v>14</v>
      </c>
      <c r="P288" s="83">
        <v>38.07</v>
      </c>
      <c r="Q288" s="80" t="s">
        <v>88</v>
      </c>
      <c r="R288" s="80" t="s">
        <v>10</v>
      </c>
      <c r="S288" s="80" t="s">
        <v>87</v>
      </c>
      <c r="T288" s="79" t="s">
        <v>103</v>
      </c>
      <c r="U288" s="79" t="s">
        <v>115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137</v>
      </c>
      <c r="B289" s="79">
        <v>2022</v>
      </c>
      <c r="C289" s="79">
        <v>2</v>
      </c>
      <c r="D289" s="79"/>
      <c r="E289" s="80" t="s">
        <v>96</v>
      </c>
      <c r="F289" s="80" t="s">
        <v>10</v>
      </c>
      <c r="G289" s="80" t="s">
        <v>91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75</v>
      </c>
      <c r="O289" s="79">
        <v>14</v>
      </c>
      <c r="P289" s="82">
        <v>10970.99</v>
      </c>
      <c r="Q289" s="80" t="s">
        <v>86</v>
      </c>
      <c r="R289" s="80" t="s">
        <v>10</v>
      </c>
      <c r="S289" s="80" t="s">
        <v>10</v>
      </c>
      <c r="T289" s="79" t="s">
        <v>104</v>
      </c>
      <c r="U289" s="79" t="s">
        <v>115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137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75</v>
      </c>
      <c r="O290" s="79">
        <v>14</v>
      </c>
      <c r="P290" s="82">
        <v>28226.98</v>
      </c>
      <c r="Q290" s="80" t="s">
        <v>86</v>
      </c>
      <c r="R290" s="80" t="s">
        <v>10</v>
      </c>
      <c r="S290" s="80" t="s">
        <v>87</v>
      </c>
      <c r="T290" s="79" t="s">
        <v>104</v>
      </c>
      <c r="U290" s="79" t="s">
        <v>115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137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87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75</v>
      </c>
      <c r="O291" s="79">
        <v>14</v>
      </c>
      <c r="P291" s="82">
        <v>4800.2</v>
      </c>
      <c r="Q291" s="80" t="s">
        <v>89</v>
      </c>
      <c r="R291" s="80" t="s">
        <v>10</v>
      </c>
      <c r="S291" s="80" t="s">
        <v>87</v>
      </c>
      <c r="T291" s="79" t="s">
        <v>104</v>
      </c>
      <c r="U291" s="79" t="s">
        <v>115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137</v>
      </c>
      <c r="B292" s="79">
        <v>2022</v>
      </c>
      <c r="C292" s="79">
        <v>3</v>
      </c>
      <c r="D292" s="79"/>
      <c r="E292" s="80" t="s">
        <v>96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75</v>
      </c>
      <c r="O292" s="79">
        <v>14</v>
      </c>
      <c r="P292" s="82">
        <v>1599.98</v>
      </c>
      <c r="Q292" s="80" t="s">
        <v>89</v>
      </c>
      <c r="R292" s="80" t="s">
        <v>10</v>
      </c>
      <c r="S292" s="80" t="s">
        <v>10</v>
      </c>
      <c r="T292" s="79" t="s">
        <v>104</v>
      </c>
      <c r="U292" s="79" t="s">
        <v>115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137</v>
      </c>
      <c r="B293" s="79">
        <v>2022</v>
      </c>
      <c r="C293" s="79">
        <v>3</v>
      </c>
      <c r="D293" s="79"/>
      <c r="E293" s="80" t="s">
        <v>96</v>
      </c>
      <c r="F293" s="80" t="s">
        <v>10</v>
      </c>
      <c r="G293" s="80" t="s">
        <v>87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75</v>
      </c>
      <c r="O293" s="79">
        <v>14</v>
      </c>
      <c r="P293" s="83">
        <v>197.91</v>
      </c>
      <c r="Q293" s="80" t="s">
        <v>92</v>
      </c>
      <c r="R293" s="80" t="s">
        <v>10</v>
      </c>
      <c r="S293" s="80" t="s">
        <v>10</v>
      </c>
      <c r="T293" s="79" t="s">
        <v>108</v>
      </c>
      <c r="U293" s="79" t="s">
        <v>115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137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75</v>
      </c>
      <c r="O294" s="79">
        <v>14</v>
      </c>
      <c r="P294" s="83">
        <v>494.63</v>
      </c>
      <c r="Q294" s="80" t="s">
        <v>92</v>
      </c>
      <c r="R294" s="80" t="s">
        <v>10</v>
      </c>
      <c r="S294" s="80" t="s">
        <v>87</v>
      </c>
      <c r="T294" s="79" t="s">
        <v>108</v>
      </c>
      <c r="U294" s="79" t="s">
        <v>115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137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87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75</v>
      </c>
      <c r="O295" s="79">
        <v>14</v>
      </c>
      <c r="P295" s="83">
        <v>16</v>
      </c>
      <c r="Q295" s="80" t="s">
        <v>94</v>
      </c>
      <c r="R295" s="80" t="s">
        <v>10</v>
      </c>
      <c r="S295" s="80" t="s">
        <v>91</v>
      </c>
      <c r="T295" s="79" t="s">
        <v>122</v>
      </c>
      <c r="U295" s="79" t="s">
        <v>115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75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87</v>
      </c>
      <c r="T296" s="79" t="s">
        <v>120</v>
      </c>
      <c r="U296" s="79" t="s">
        <v>115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137</v>
      </c>
      <c r="B297" s="96" t="s">
        <v>74</v>
      </c>
      <c r="C297"/>
      <c r="D297"/>
      <c r="E297"/>
      <c r="F297"/>
      <c r="G297"/>
      <c r="H297"/>
      <c r="I297"/>
      <c r="J297"/>
      <c r="K297"/>
      <c r="N297" s="3" t="s">
        <v>75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121</v>
      </c>
      <c r="U297" s="79" t="s">
        <v>115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137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75</v>
      </c>
      <c r="O298" s="79">
        <v>14</v>
      </c>
      <c r="P298" s="82">
        <v>60810.07</v>
      </c>
      <c r="Q298" s="80" t="s">
        <v>96</v>
      </c>
      <c r="R298" s="80" t="s">
        <v>10</v>
      </c>
      <c r="S298" s="80" t="s">
        <v>10</v>
      </c>
      <c r="T298" s="79" t="s">
        <v>121</v>
      </c>
      <c r="U298" s="79" t="s">
        <v>115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137</v>
      </c>
      <c r="B299" s="75">
        <v>2021</v>
      </c>
      <c r="C299" s="75">
        <v>8</v>
      </c>
      <c r="D299" s="75"/>
      <c r="E299" s="76" t="s">
        <v>93</v>
      </c>
      <c r="F299" s="76" t="s">
        <v>10</v>
      </c>
      <c r="G299" s="76" t="s">
        <v>91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75</v>
      </c>
      <c r="O299" s="79">
        <v>14</v>
      </c>
      <c r="P299" s="82">
        <v>44590.92</v>
      </c>
      <c r="Q299" s="80" t="s">
        <v>96</v>
      </c>
      <c r="R299" s="80" t="s">
        <v>10</v>
      </c>
      <c r="S299" s="80" t="s">
        <v>87</v>
      </c>
      <c r="T299" s="79" t="s">
        <v>121</v>
      </c>
      <c r="U299" s="79" t="s">
        <v>115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137</v>
      </c>
      <c r="B300" s="79">
        <v>2021</v>
      </c>
      <c r="C300" s="79">
        <v>9</v>
      </c>
      <c r="D300" s="79"/>
      <c r="E300" s="80" t="s">
        <v>93</v>
      </c>
      <c r="F300" s="80" t="s">
        <v>10</v>
      </c>
      <c r="G300" s="80" t="s">
        <v>91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75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87</v>
      </c>
      <c r="T300" s="79" t="s">
        <v>121</v>
      </c>
      <c r="U300" s="79" t="s">
        <v>115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137</v>
      </c>
      <c r="B301" s="79">
        <v>2021</v>
      </c>
      <c r="C301" s="79">
        <v>10</v>
      </c>
      <c r="D301" s="79"/>
      <c r="E301" s="80" t="s">
        <v>93</v>
      </c>
      <c r="F301" s="80" t="s">
        <v>10</v>
      </c>
      <c r="G301" s="80" t="s">
        <v>91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75</v>
      </c>
      <c r="O301" s="79">
        <v>14</v>
      </c>
      <c r="P301" s="83">
        <v>40</v>
      </c>
      <c r="Q301" s="80" t="s">
        <v>90</v>
      </c>
      <c r="R301" s="80" t="s">
        <v>10</v>
      </c>
      <c r="S301" s="80" t="s">
        <v>91</v>
      </c>
      <c r="T301" s="79" t="s">
        <v>121</v>
      </c>
      <c r="U301" s="79" t="s">
        <v>115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137</v>
      </c>
      <c r="B302" s="79">
        <v>2021</v>
      </c>
      <c r="C302" s="79">
        <v>11</v>
      </c>
      <c r="D302" s="79"/>
      <c r="E302" s="80" t="s">
        <v>93</v>
      </c>
      <c r="F302" s="80" t="s">
        <v>10</v>
      </c>
      <c r="G302" s="80" t="s">
        <v>91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75</v>
      </c>
      <c r="O302" s="79">
        <v>14</v>
      </c>
      <c r="P302" s="82">
        <v>13345.63</v>
      </c>
      <c r="Q302" s="80" t="s">
        <v>96</v>
      </c>
      <c r="R302" s="80" t="s">
        <v>10</v>
      </c>
      <c r="S302" s="80" t="s">
        <v>10</v>
      </c>
      <c r="T302" s="79" t="s">
        <v>123</v>
      </c>
      <c r="U302" s="79" t="s">
        <v>115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137</v>
      </c>
      <c r="B303" s="79">
        <v>2021</v>
      </c>
      <c r="C303" s="79">
        <v>12</v>
      </c>
      <c r="D303" s="79"/>
      <c r="E303" s="80" t="s">
        <v>90</v>
      </c>
      <c r="F303" s="80" t="s">
        <v>10</v>
      </c>
      <c r="G303" s="80" t="s">
        <v>91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75</v>
      </c>
      <c r="O303" s="79">
        <v>14</v>
      </c>
      <c r="P303" s="82">
        <v>4213.82</v>
      </c>
      <c r="Q303" s="80" t="s">
        <v>99</v>
      </c>
      <c r="R303" s="80" t="s">
        <v>10</v>
      </c>
      <c r="S303" s="80" t="s">
        <v>10</v>
      </c>
      <c r="T303" s="79" t="s">
        <v>124</v>
      </c>
      <c r="U303" s="79" t="s">
        <v>115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137</v>
      </c>
      <c r="B304" s="96" t="s">
        <v>95</v>
      </c>
      <c r="C304"/>
      <c r="D304"/>
      <c r="E304"/>
      <c r="F304"/>
      <c r="G304"/>
      <c r="H304"/>
      <c r="I304"/>
      <c r="J304"/>
      <c r="K304"/>
      <c r="N304" s="3" t="s">
        <v>75</v>
      </c>
      <c r="O304" s="79">
        <v>14</v>
      </c>
      <c r="P304" s="82">
        <v>8044.65</v>
      </c>
      <c r="Q304" s="80" t="s">
        <v>97</v>
      </c>
      <c r="R304" s="80" t="s">
        <v>10</v>
      </c>
      <c r="S304" s="80" t="s">
        <v>10</v>
      </c>
      <c r="T304" s="79" t="s">
        <v>124</v>
      </c>
      <c r="U304" s="79" t="s">
        <v>115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137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75</v>
      </c>
      <c r="O305" s="79">
        <v>14</v>
      </c>
      <c r="P305" s="82">
        <v>1447.07</v>
      </c>
      <c r="Q305" s="80" t="s">
        <v>99</v>
      </c>
      <c r="R305" s="80" t="s">
        <v>10</v>
      </c>
      <c r="S305" s="80" t="s">
        <v>87</v>
      </c>
      <c r="T305" s="79" t="s">
        <v>124</v>
      </c>
      <c r="U305" s="79" t="s">
        <v>115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137</v>
      </c>
      <c r="B306" s="75">
        <v>2021</v>
      </c>
      <c r="C306" s="75">
        <v>8</v>
      </c>
      <c r="D306" s="75"/>
      <c r="E306" s="76" t="s">
        <v>96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75</v>
      </c>
      <c r="O306" s="79">
        <v>14</v>
      </c>
      <c r="P306" s="82">
        <v>2762.59</v>
      </c>
      <c r="Q306" s="80" t="s">
        <v>97</v>
      </c>
      <c r="R306" s="80" t="s">
        <v>10</v>
      </c>
      <c r="S306" s="80" t="s">
        <v>87</v>
      </c>
      <c r="T306" s="79" t="s">
        <v>124</v>
      </c>
      <c r="U306" s="79" t="s">
        <v>115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137</v>
      </c>
      <c r="B307" s="79">
        <v>2021</v>
      </c>
      <c r="C307" s="79">
        <v>8</v>
      </c>
      <c r="D307" s="79"/>
      <c r="E307" s="80" t="s">
        <v>96</v>
      </c>
      <c r="F307" s="80" t="s">
        <v>10</v>
      </c>
      <c r="G307" s="80" t="s">
        <v>87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75</v>
      </c>
      <c r="O307" s="79">
        <v>14</v>
      </c>
      <c r="P307" s="82">
        <v>4727.93</v>
      </c>
      <c r="Q307" s="80" t="s">
        <v>99</v>
      </c>
      <c r="R307" s="80" t="s">
        <v>10</v>
      </c>
      <c r="S307" s="80" t="s">
        <v>10</v>
      </c>
      <c r="T307" s="79" t="s">
        <v>126</v>
      </c>
      <c r="U307" s="79" t="s">
        <v>115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137</v>
      </c>
      <c r="B308" s="79">
        <v>2021</v>
      </c>
      <c r="C308" s="79">
        <v>8</v>
      </c>
      <c r="D308" s="79"/>
      <c r="E308" s="80" t="s">
        <v>96</v>
      </c>
      <c r="F308" s="80" t="s">
        <v>10</v>
      </c>
      <c r="G308" s="80" t="s">
        <v>91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75</v>
      </c>
      <c r="O308" s="79">
        <v>14</v>
      </c>
      <c r="P308" s="82">
        <v>9025.9599999999991</v>
      </c>
      <c r="Q308" s="80" t="s">
        <v>97</v>
      </c>
      <c r="R308" s="80" t="s">
        <v>10</v>
      </c>
      <c r="S308" s="80" t="s">
        <v>10</v>
      </c>
      <c r="T308" s="79" t="s">
        <v>126</v>
      </c>
      <c r="U308" s="79" t="s">
        <v>115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137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75</v>
      </c>
      <c r="O309" s="79">
        <v>14</v>
      </c>
      <c r="P309" s="83">
        <v>160</v>
      </c>
      <c r="Q309" s="80" t="s">
        <v>93</v>
      </c>
      <c r="R309" s="80" t="s">
        <v>10</v>
      </c>
      <c r="S309" s="80" t="s">
        <v>91</v>
      </c>
      <c r="T309" s="79" t="s">
        <v>125</v>
      </c>
      <c r="U309" s="79" t="s">
        <v>115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137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87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75</v>
      </c>
      <c r="O310" s="79">
        <v>15</v>
      </c>
      <c r="P310" s="83">
        <v>53.3</v>
      </c>
      <c r="Q310" s="80" t="s">
        <v>88</v>
      </c>
      <c r="R310" s="80" t="s">
        <v>10</v>
      </c>
      <c r="S310" s="80" t="s">
        <v>87</v>
      </c>
      <c r="T310" s="79" t="s">
        <v>103</v>
      </c>
      <c r="U310" s="79" t="s">
        <v>115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137</v>
      </c>
      <c r="B311" s="79">
        <v>2021</v>
      </c>
      <c r="C311" s="79">
        <v>9</v>
      </c>
      <c r="D311" s="79"/>
      <c r="E311" s="80" t="s">
        <v>96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75</v>
      </c>
      <c r="O311" s="79">
        <v>15</v>
      </c>
      <c r="P311" s="82">
        <v>6400.18</v>
      </c>
      <c r="Q311" s="80" t="s">
        <v>89</v>
      </c>
      <c r="R311" s="80" t="s">
        <v>10</v>
      </c>
      <c r="S311" s="80" t="s">
        <v>87</v>
      </c>
      <c r="T311" s="79" t="s">
        <v>104</v>
      </c>
      <c r="U311" s="79" t="s">
        <v>115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137</v>
      </c>
      <c r="B312" s="79">
        <v>2021</v>
      </c>
      <c r="C312" s="79">
        <v>9</v>
      </c>
      <c r="D312" s="79"/>
      <c r="E312" s="80" t="s">
        <v>96</v>
      </c>
      <c r="F312" s="80" t="s">
        <v>10</v>
      </c>
      <c r="G312" s="80" t="s">
        <v>87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75</v>
      </c>
      <c r="O312" s="79">
        <v>15</v>
      </c>
      <c r="P312" s="82">
        <v>39197.97</v>
      </c>
      <c r="Q312" s="80" t="s">
        <v>86</v>
      </c>
      <c r="R312" s="80" t="s">
        <v>10</v>
      </c>
      <c r="S312" s="80" t="s">
        <v>87</v>
      </c>
      <c r="T312" s="79" t="s">
        <v>104</v>
      </c>
      <c r="U312" s="79" t="s">
        <v>115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137</v>
      </c>
      <c r="B313" s="79">
        <v>2021</v>
      </c>
      <c r="C313" s="79">
        <v>9</v>
      </c>
      <c r="D313" s="79"/>
      <c r="E313" s="80" t="s">
        <v>96</v>
      </c>
      <c r="F313" s="80" t="s">
        <v>10</v>
      </c>
      <c r="G313" s="80" t="s">
        <v>91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75</v>
      </c>
      <c r="O313" s="79">
        <v>15</v>
      </c>
      <c r="P313" s="83">
        <v>692.54</v>
      </c>
      <c r="Q313" s="80" t="s">
        <v>92</v>
      </c>
      <c r="R313" s="80" t="s">
        <v>10</v>
      </c>
      <c r="S313" s="80" t="s">
        <v>87</v>
      </c>
      <c r="T313" s="79" t="s">
        <v>108</v>
      </c>
      <c r="U313" s="79" t="s">
        <v>115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137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75</v>
      </c>
      <c r="O314" s="79">
        <v>15</v>
      </c>
      <c r="P314" s="83">
        <v>16</v>
      </c>
      <c r="Q314" s="80" t="s">
        <v>94</v>
      </c>
      <c r="R314" s="80" t="s">
        <v>10</v>
      </c>
      <c r="S314" s="80" t="s">
        <v>91</v>
      </c>
      <c r="T314" s="79" t="s">
        <v>122</v>
      </c>
      <c r="U314" s="79" t="s">
        <v>115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137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87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75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87</v>
      </c>
      <c r="T315" s="79" t="s">
        <v>121</v>
      </c>
      <c r="U315" s="79" t="s">
        <v>115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137</v>
      </c>
      <c r="B316" s="79">
        <v>2021</v>
      </c>
      <c r="C316" s="79">
        <v>10</v>
      </c>
      <c r="D316" s="79"/>
      <c r="E316" s="80" t="s">
        <v>96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75</v>
      </c>
      <c r="O316" s="79">
        <v>15</v>
      </c>
      <c r="P316" s="82">
        <v>35157.5</v>
      </c>
      <c r="Q316" s="80" t="s">
        <v>96</v>
      </c>
      <c r="R316" s="80" t="s">
        <v>10</v>
      </c>
      <c r="S316" s="80" t="s">
        <v>10</v>
      </c>
      <c r="T316" s="79" t="s">
        <v>123</v>
      </c>
      <c r="U316" s="79" t="s">
        <v>115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137</v>
      </c>
      <c r="B317" s="79">
        <v>2021</v>
      </c>
      <c r="C317" s="79">
        <v>10</v>
      </c>
      <c r="D317" s="79"/>
      <c r="E317" s="80" t="s">
        <v>96</v>
      </c>
      <c r="F317" s="80" t="s">
        <v>10</v>
      </c>
      <c r="G317" s="80" t="s">
        <v>87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75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123</v>
      </c>
      <c r="U317" s="79" t="s">
        <v>115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137</v>
      </c>
      <c r="B318" s="79">
        <v>2021</v>
      </c>
      <c r="C318" s="79">
        <v>10</v>
      </c>
      <c r="D318" s="79"/>
      <c r="E318" s="80" t="s">
        <v>96</v>
      </c>
      <c r="F318" s="80" t="s">
        <v>10</v>
      </c>
      <c r="G318" s="80" t="s">
        <v>91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75</v>
      </c>
      <c r="O318" s="79">
        <v>15</v>
      </c>
      <c r="P318" s="82">
        <v>32671.06</v>
      </c>
      <c r="Q318" s="80" t="s">
        <v>96</v>
      </c>
      <c r="R318" s="80" t="s">
        <v>10</v>
      </c>
      <c r="S318" s="80" t="s">
        <v>87</v>
      </c>
      <c r="T318" s="79" t="s">
        <v>123</v>
      </c>
      <c r="U318" s="79" t="s">
        <v>115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137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75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87</v>
      </c>
      <c r="T319" s="79" t="s">
        <v>123</v>
      </c>
      <c r="U319" s="79" t="s">
        <v>115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137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87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75</v>
      </c>
      <c r="O320" s="79">
        <v>15</v>
      </c>
      <c r="P320" s="82">
        <v>48971.21</v>
      </c>
      <c r="Q320" s="80" t="s">
        <v>96</v>
      </c>
      <c r="R320" s="80" t="s">
        <v>10</v>
      </c>
      <c r="S320" s="80" t="s">
        <v>10</v>
      </c>
      <c r="T320" s="79" t="s">
        <v>124</v>
      </c>
      <c r="U320" s="79" t="s">
        <v>115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137</v>
      </c>
      <c r="B321" s="79">
        <v>2021</v>
      </c>
      <c r="C321" s="79">
        <v>11</v>
      </c>
      <c r="D321" s="79"/>
      <c r="E321" s="80" t="s">
        <v>96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75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124</v>
      </c>
      <c r="U321" s="79" t="s">
        <v>115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137</v>
      </c>
      <c r="B322" s="79">
        <v>2021</v>
      </c>
      <c r="C322" s="79">
        <v>11</v>
      </c>
      <c r="D322" s="79"/>
      <c r="E322" s="80" t="s">
        <v>96</v>
      </c>
      <c r="F322" s="80" t="s">
        <v>10</v>
      </c>
      <c r="G322" s="80" t="s">
        <v>87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75</v>
      </c>
      <c r="O322" s="79">
        <v>15</v>
      </c>
      <c r="P322" s="83">
        <v>200</v>
      </c>
      <c r="Q322" s="80" t="s">
        <v>96</v>
      </c>
      <c r="R322" s="80" t="s">
        <v>10</v>
      </c>
      <c r="S322" s="80" t="s">
        <v>91</v>
      </c>
      <c r="T322" s="79" t="s">
        <v>124</v>
      </c>
      <c r="U322" s="79" t="s">
        <v>115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137</v>
      </c>
      <c r="B323" s="79">
        <v>2021</v>
      </c>
      <c r="C323" s="79">
        <v>11</v>
      </c>
      <c r="D323" s="79"/>
      <c r="E323" s="80" t="s">
        <v>96</v>
      </c>
      <c r="F323" s="80" t="s">
        <v>10</v>
      </c>
      <c r="G323" s="80" t="s">
        <v>91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75</v>
      </c>
      <c r="O323" s="79">
        <v>15</v>
      </c>
      <c r="P323" s="82">
        <v>1746.85</v>
      </c>
      <c r="Q323" s="80" t="s">
        <v>96</v>
      </c>
      <c r="R323" s="80" t="s">
        <v>10</v>
      </c>
      <c r="S323" s="80" t="s">
        <v>87</v>
      </c>
      <c r="T323" s="79" t="s">
        <v>124</v>
      </c>
      <c r="U323" s="79" t="s">
        <v>115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137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75</v>
      </c>
      <c r="O324" s="79">
        <v>15</v>
      </c>
      <c r="P324" s="82">
        <v>4137.1000000000004</v>
      </c>
      <c r="Q324" s="80" t="s">
        <v>99</v>
      </c>
      <c r="R324" s="80" t="s">
        <v>10</v>
      </c>
      <c r="S324" s="80" t="s">
        <v>10</v>
      </c>
      <c r="T324" s="79" t="s">
        <v>126</v>
      </c>
      <c r="U324" s="79" t="s">
        <v>115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137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87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75</v>
      </c>
      <c r="O325" s="79">
        <v>15</v>
      </c>
      <c r="P325" s="82">
        <v>7898.19</v>
      </c>
      <c r="Q325" s="80" t="s">
        <v>97</v>
      </c>
      <c r="R325" s="80" t="s">
        <v>10</v>
      </c>
      <c r="S325" s="80" t="s">
        <v>10</v>
      </c>
      <c r="T325" s="79" t="s">
        <v>126</v>
      </c>
      <c r="U325" s="79" t="s">
        <v>115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137</v>
      </c>
      <c r="B326" s="79">
        <v>2021</v>
      </c>
      <c r="C326" s="79">
        <v>12</v>
      </c>
      <c r="D326" s="79"/>
      <c r="E326" s="80" t="s">
        <v>96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75</v>
      </c>
      <c r="O326" s="79">
        <v>15</v>
      </c>
      <c r="P326" s="82">
        <v>2631.48</v>
      </c>
      <c r="Q326" s="80" t="s">
        <v>97</v>
      </c>
      <c r="R326" s="80" t="s">
        <v>10</v>
      </c>
      <c r="S326" s="80" t="s">
        <v>87</v>
      </c>
      <c r="T326" s="79" t="s">
        <v>126</v>
      </c>
      <c r="U326" s="79" t="s">
        <v>115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137</v>
      </c>
      <c r="B327" s="79">
        <v>2021</v>
      </c>
      <c r="C327" s="79">
        <v>12</v>
      </c>
      <c r="D327" s="79"/>
      <c r="E327" s="80" t="s">
        <v>96</v>
      </c>
      <c r="F327" s="80" t="s">
        <v>10</v>
      </c>
      <c r="G327" s="80" t="s">
        <v>87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75</v>
      </c>
      <c r="O327" s="79">
        <v>15</v>
      </c>
      <c r="P327" s="82">
        <v>1378.39</v>
      </c>
      <c r="Q327" s="80" t="s">
        <v>99</v>
      </c>
      <c r="R327" s="80" t="s">
        <v>10</v>
      </c>
      <c r="S327" s="80" t="s">
        <v>87</v>
      </c>
      <c r="T327" s="79" t="s">
        <v>126</v>
      </c>
      <c r="U327" s="79" t="s">
        <v>115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137</v>
      </c>
      <c r="B328" s="79">
        <v>2021</v>
      </c>
      <c r="C328" s="79">
        <v>12</v>
      </c>
      <c r="D328" s="79"/>
      <c r="E328" s="80" t="s">
        <v>96</v>
      </c>
      <c r="F328" s="80" t="s">
        <v>10</v>
      </c>
      <c r="G328" s="80" t="s">
        <v>91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75</v>
      </c>
      <c r="O328" s="79">
        <v>15</v>
      </c>
      <c r="P328" s="82">
        <v>9303.5300000000007</v>
      </c>
      <c r="Q328" s="80" t="s">
        <v>97</v>
      </c>
      <c r="R328" s="80" t="s">
        <v>10</v>
      </c>
      <c r="S328" s="80" t="s">
        <v>10</v>
      </c>
      <c r="T328" s="79" t="s">
        <v>125</v>
      </c>
      <c r="U328" s="79" t="s">
        <v>115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137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75</v>
      </c>
      <c r="O329" s="79">
        <v>15</v>
      </c>
      <c r="P329" s="82">
        <v>4873.33</v>
      </c>
      <c r="Q329" s="80" t="s">
        <v>99</v>
      </c>
      <c r="R329" s="80" t="s">
        <v>10</v>
      </c>
      <c r="S329" s="80" t="s">
        <v>10</v>
      </c>
      <c r="T329" s="79" t="s">
        <v>125</v>
      </c>
      <c r="U329" s="79" t="s">
        <v>115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137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87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75</v>
      </c>
      <c r="O330" s="79">
        <v>15</v>
      </c>
      <c r="P330" s="83">
        <v>40</v>
      </c>
      <c r="Q330" s="80" t="s">
        <v>90</v>
      </c>
      <c r="R330" s="80" t="s">
        <v>10</v>
      </c>
      <c r="S330" s="80" t="s">
        <v>91</v>
      </c>
      <c r="T330" s="79" t="s">
        <v>127</v>
      </c>
      <c r="U330" s="79" t="s">
        <v>115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137</v>
      </c>
      <c r="B331" s="79">
        <v>2022</v>
      </c>
      <c r="C331" s="79">
        <v>1</v>
      </c>
      <c r="D331" s="79"/>
      <c r="E331" s="80" t="s">
        <v>96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75</v>
      </c>
      <c r="O331" s="79">
        <v>15</v>
      </c>
      <c r="P331" s="83">
        <v>160</v>
      </c>
      <c r="Q331" s="80" t="s">
        <v>93</v>
      </c>
      <c r="R331" s="80" t="s">
        <v>10</v>
      </c>
      <c r="S331" s="80" t="s">
        <v>91</v>
      </c>
      <c r="T331" s="79" t="s">
        <v>127</v>
      </c>
      <c r="U331" s="79" t="s">
        <v>115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137</v>
      </c>
      <c r="B332" s="79">
        <v>2022</v>
      </c>
      <c r="C332" s="79">
        <v>1</v>
      </c>
      <c r="D332" s="79"/>
      <c r="E332" s="80" t="s">
        <v>96</v>
      </c>
      <c r="F332" s="80" t="s">
        <v>10</v>
      </c>
      <c r="G332" s="80" t="s">
        <v>87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75</v>
      </c>
      <c r="O332" s="79">
        <v>16</v>
      </c>
      <c r="P332" s="83">
        <v>53.3</v>
      </c>
      <c r="Q332" s="80" t="s">
        <v>88</v>
      </c>
      <c r="R332" s="80" t="s">
        <v>10</v>
      </c>
      <c r="S332" s="80" t="s">
        <v>87</v>
      </c>
      <c r="T332" s="79" t="s">
        <v>103</v>
      </c>
      <c r="U332" s="79" t="s">
        <v>115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137</v>
      </c>
      <c r="B333" s="79">
        <v>2022</v>
      </c>
      <c r="C333" s="79">
        <v>1</v>
      </c>
      <c r="D333" s="79"/>
      <c r="E333" s="80" t="s">
        <v>96</v>
      </c>
      <c r="F333" s="80" t="s">
        <v>10</v>
      </c>
      <c r="G333" s="80" t="s">
        <v>91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75</v>
      </c>
      <c r="O333" s="79">
        <v>16</v>
      </c>
      <c r="P333" s="82">
        <v>39197.97</v>
      </c>
      <c r="Q333" s="80" t="s">
        <v>86</v>
      </c>
      <c r="R333" s="80" t="s">
        <v>10</v>
      </c>
      <c r="S333" s="80" t="s">
        <v>87</v>
      </c>
      <c r="T333" s="79" t="s">
        <v>104</v>
      </c>
      <c r="U333" s="79" t="s">
        <v>115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137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75</v>
      </c>
      <c r="O334" s="79">
        <v>16</v>
      </c>
      <c r="P334" s="82">
        <v>6400.18</v>
      </c>
      <c r="Q334" s="80" t="s">
        <v>89</v>
      </c>
      <c r="R334" s="80" t="s">
        <v>10</v>
      </c>
      <c r="S334" s="80" t="s">
        <v>87</v>
      </c>
      <c r="T334" s="79" t="s">
        <v>104</v>
      </c>
      <c r="U334" s="79" t="s">
        <v>115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137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87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75</v>
      </c>
      <c r="O335" s="79">
        <v>16</v>
      </c>
      <c r="P335" s="83">
        <v>692.54</v>
      </c>
      <c r="Q335" s="80" t="s">
        <v>92</v>
      </c>
      <c r="R335" s="80" t="s">
        <v>10</v>
      </c>
      <c r="S335" s="80" t="s">
        <v>87</v>
      </c>
      <c r="T335" s="79" t="s">
        <v>108</v>
      </c>
      <c r="U335" s="79" t="s">
        <v>115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137</v>
      </c>
      <c r="B336" s="79">
        <v>2022</v>
      </c>
      <c r="C336" s="79">
        <v>2</v>
      </c>
      <c r="D336" s="79"/>
      <c r="E336" s="80" t="s">
        <v>96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75</v>
      </c>
      <c r="O336" s="79">
        <v>16</v>
      </c>
      <c r="P336" s="83">
        <v>16</v>
      </c>
      <c r="Q336" s="80" t="s">
        <v>94</v>
      </c>
      <c r="R336" s="80" t="s">
        <v>10</v>
      </c>
      <c r="S336" s="80" t="s">
        <v>91</v>
      </c>
      <c r="T336" s="79" t="s">
        <v>122</v>
      </c>
      <c r="U336" s="79" t="s">
        <v>115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137</v>
      </c>
      <c r="B337" s="79">
        <v>2022</v>
      </c>
      <c r="C337" s="79">
        <v>2</v>
      </c>
      <c r="D337" s="79"/>
      <c r="E337" s="80" t="s">
        <v>96</v>
      </c>
      <c r="F337" s="80" t="s">
        <v>10</v>
      </c>
      <c r="G337" s="80" t="s">
        <v>87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75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124</v>
      </c>
      <c r="U337" s="79" t="s">
        <v>115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137</v>
      </c>
      <c r="B338" s="79">
        <v>2022</v>
      </c>
      <c r="C338" s="79">
        <v>2</v>
      </c>
      <c r="D338" s="79"/>
      <c r="E338" s="80" t="s">
        <v>96</v>
      </c>
      <c r="F338" s="80" t="s">
        <v>10</v>
      </c>
      <c r="G338" s="80" t="s">
        <v>91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75</v>
      </c>
      <c r="O338" s="79">
        <v>16</v>
      </c>
      <c r="P338" s="82">
        <v>29707.68</v>
      </c>
      <c r="Q338" s="80" t="s">
        <v>96</v>
      </c>
      <c r="R338" s="80" t="s">
        <v>10</v>
      </c>
      <c r="S338" s="80" t="s">
        <v>87</v>
      </c>
      <c r="T338" s="79" t="s">
        <v>124</v>
      </c>
      <c r="U338" s="79" t="s">
        <v>115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137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75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87</v>
      </c>
      <c r="T339" s="79" t="s">
        <v>124</v>
      </c>
      <c r="U339" s="79" t="s">
        <v>115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137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87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75</v>
      </c>
      <c r="O340" s="79">
        <v>16</v>
      </c>
      <c r="P340" s="82">
        <v>48503.13</v>
      </c>
      <c r="Q340" s="80" t="s">
        <v>96</v>
      </c>
      <c r="R340" s="80" t="s">
        <v>10</v>
      </c>
      <c r="S340" s="80" t="s">
        <v>10</v>
      </c>
      <c r="T340" s="79" t="s">
        <v>126</v>
      </c>
      <c r="U340" s="79" t="s">
        <v>115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137</v>
      </c>
      <c r="B341" s="79">
        <v>2022</v>
      </c>
      <c r="C341" s="79">
        <v>3</v>
      </c>
      <c r="D341" s="79"/>
      <c r="E341" s="80" t="s">
        <v>96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75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126</v>
      </c>
      <c r="U341" s="79" t="s">
        <v>115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137</v>
      </c>
      <c r="B342" s="79">
        <v>2022</v>
      </c>
      <c r="C342" s="79">
        <v>3</v>
      </c>
      <c r="D342" s="79"/>
      <c r="E342" s="80" t="s">
        <v>96</v>
      </c>
      <c r="F342" s="80" t="s">
        <v>10</v>
      </c>
      <c r="G342" s="80" t="s">
        <v>87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75</v>
      </c>
      <c r="O342" s="79">
        <v>16</v>
      </c>
      <c r="P342" s="82">
        <v>29756.35</v>
      </c>
      <c r="Q342" s="80" t="s">
        <v>96</v>
      </c>
      <c r="R342" s="80" t="s">
        <v>10</v>
      </c>
      <c r="S342" s="80" t="s">
        <v>87</v>
      </c>
      <c r="T342" s="79" t="s">
        <v>126</v>
      </c>
      <c r="U342" s="79" t="s">
        <v>115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137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75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87</v>
      </c>
      <c r="T343" s="79" t="s">
        <v>126</v>
      </c>
      <c r="U343" s="79" t="s">
        <v>115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137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87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75</v>
      </c>
      <c r="O344" s="79">
        <v>16</v>
      </c>
      <c r="P344" s="82">
        <v>10779.46</v>
      </c>
      <c r="Q344" s="80" t="s">
        <v>96</v>
      </c>
      <c r="R344" s="80" t="s">
        <v>10</v>
      </c>
      <c r="S344" s="80" t="s">
        <v>10</v>
      </c>
      <c r="T344" s="79" t="s">
        <v>125</v>
      </c>
      <c r="U344" s="79" t="s">
        <v>115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75</v>
      </c>
      <c r="O345" s="79">
        <v>16</v>
      </c>
      <c r="P345" s="82">
        <v>3991.7</v>
      </c>
      <c r="Q345" s="80" t="s">
        <v>99</v>
      </c>
      <c r="R345" s="80" t="s">
        <v>10</v>
      </c>
      <c r="S345" s="80" t="s">
        <v>10</v>
      </c>
      <c r="T345" s="79" t="s">
        <v>125</v>
      </c>
      <c r="U345" s="79" t="s">
        <v>115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149</v>
      </c>
      <c r="B346" s="96" t="s">
        <v>74</v>
      </c>
      <c r="C346"/>
      <c r="D346"/>
      <c r="E346"/>
      <c r="F346"/>
      <c r="G346"/>
      <c r="H346"/>
      <c r="I346"/>
      <c r="J346"/>
      <c r="K346"/>
      <c r="N346" s="3" t="s">
        <v>75</v>
      </c>
      <c r="O346" s="79">
        <v>16</v>
      </c>
      <c r="P346" s="82">
        <v>7620.62</v>
      </c>
      <c r="Q346" s="80" t="s">
        <v>97</v>
      </c>
      <c r="R346" s="80" t="s">
        <v>10</v>
      </c>
      <c r="S346" s="80" t="s">
        <v>10</v>
      </c>
      <c r="T346" s="79" t="s">
        <v>125</v>
      </c>
      <c r="U346" s="79" t="s">
        <v>115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149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75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125</v>
      </c>
      <c r="U347" s="79" t="s">
        <v>115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149</v>
      </c>
      <c r="B348" s="75">
        <v>2019</v>
      </c>
      <c r="C348" s="75"/>
      <c r="D348" s="75"/>
      <c r="E348" s="76" t="s">
        <v>89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75</v>
      </c>
      <c r="O348" s="79">
        <v>16</v>
      </c>
      <c r="P348" s="82">
        <v>2491.0100000000002</v>
      </c>
      <c r="Q348" s="80" t="s">
        <v>97</v>
      </c>
      <c r="R348" s="80" t="s">
        <v>10</v>
      </c>
      <c r="S348" s="80" t="s">
        <v>87</v>
      </c>
      <c r="T348" s="79" t="s">
        <v>125</v>
      </c>
      <c r="U348" s="79" t="s">
        <v>115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149</v>
      </c>
      <c r="B349" s="79">
        <v>2019</v>
      </c>
      <c r="C349" s="79"/>
      <c r="D349" s="79"/>
      <c r="E349" s="80" t="s">
        <v>89</v>
      </c>
      <c r="F349" s="80" t="s">
        <v>10</v>
      </c>
      <c r="G349" s="80" t="s">
        <v>87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75</v>
      </c>
      <c r="O349" s="79">
        <v>16</v>
      </c>
      <c r="P349" s="82">
        <v>1304.81</v>
      </c>
      <c r="Q349" s="80" t="s">
        <v>99</v>
      </c>
      <c r="R349" s="80" t="s">
        <v>10</v>
      </c>
      <c r="S349" s="80" t="s">
        <v>87</v>
      </c>
      <c r="T349" s="79" t="s">
        <v>125</v>
      </c>
      <c r="U349" s="79" t="s">
        <v>115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149</v>
      </c>
      <c r="B350" s="79">
        <v>2019</v>
      </c>
      <c r="C350" s="79"/>
      <c r="D350" s="79"/>
      <c r="E350" s="80" t="s">
        <v>94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75</v>
      </c>
      <c r="O350" s="79">
        <v>16</v>
      </c>
      <c r="P350" s="82">
        <v>5092.3100000000004</v>
      </c>
      <c r="Q350" s="80" t="s">
        <v>99</v>
      </c>
      <c r="R350" s="80" t="s">
        <v>10</v>
      </c>
      <c r="S350" s="80" t="s">
        <v>10</v>
      </c>
      <c r="T350" s="79" t="s">
        <v>128</v>
      </c>
      <c r="U350" s="79" t="s">
        <v>115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149</v>
      </c>
      <c r="B351" s="79">
        <v>2019</v>
      </c>
      <c r="C351" s="79"/>
      <c r="D351" s="79"/>
      <c r="E351" s="80" t="s">
        <v>94</v>
      </c>
      <c r="F351" s="80" t="s">
        <v>10</v>
      </c>
      <c r="G351" s="80" t="s">
        <v>87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75</v>
      </c>
      <c r="O351" s="79">
        <v>16</v>
      </c>
      <c r="P351" s="82">
        <v>9721.57</v>
      </c>
      <c r="Q351" s="80" t="s">
        <v>97</v>
      </c>
      <c r="R351" s="80" t="s">
        <v>10</v>
      </c>
      <c r="S351" s="80" t="s">
        <v>10</v>
      </c>
      <c r="T351" s="79" t="s">
        <v>128</v>
      </c>
      <c r="U351" s="79" t="s">
        <v>115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149</v>
      </c>
      <c r="B352" s="79">
        <v>2019</v>
      </c>
      <c r="C352" s="79"/>
      <c r="D352" s="79"/>
      <c r="E352" s="80" t="s">
        <v>86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75</v>
      </c>
      <c r="O352" s="79">
        <v>16</v>
      </c>
      <c r="P352" s="83">
        <v>40</v>
      </c>
      <c r="Q352" s="80" t="s">
        <v>93</v>
      </c>
      <c r="R352" s="80" t="s">
        <v>10</v>
      </c>
      <c r="S352" s="80" t="s">
        <v>91</v>
      </c>
      <c r="T352" s="79" t="s">
        <v>127</v>
      </c>
      <c r="U352" s="79" t="s">
        <v>115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149</v>
      </c>
      <c r="B353" s="79">
        <v>2019</v>
      </c>
      <c r="C353" s="79"/>
      <c r="D353" s="79"/>
      <c r="E353" s="80" t="s">
        <v>86</v>
      </c>
      <c r="F353" s="80" t="s">
        <v>10</v>
      </c>
      <c r="G353" s="80" t="s">
        <v>87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75</v>
      </c>
      <c r="O353" s="79">
        <v>16</v>
      </c>
      <c r="P353" s="83">
        <v>40</v>
      </c>
      <c r="Q353" s="80" t="s">
        <v>90</v>
      </c>
      <c r="R353" s="80" t="s">
        <v>10</v>
      </c>
      <c r="S353" s="80" t="s">
        <v>91</v>
      </c>
      <c r="T353" s="79" t="s">
        <v>127</v>
      </c>
      <c r="U353" s="79" t="s">
        <v>115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75</v>
      </c>
      <c r="O354" s="79">
        <v>16</v>
      </c>
      <c r="P354" s="83">
        <v>120</v>
      </c>
      <c r="Q354" s="80" t="s">
        <v>93</v>
      </c>
      <c r="R354" s="80" t="s">
        <v>10</v>
      </c>
      <c r="S354" s="80" t="s">
        <v>91</v>
      </c>
      <c r="T354" s="79" t="s">
        <v>129</v>
      </c>
      <c r="U354" s="79" t="s">
        <v>115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152</v>
      </c>
      <c r="B355" s="96" t="s">
        <v>95</v>
      </c>
      <c r="C355"/>
      <c r="D355"/>
      <c r="E355"/>
      <c r="F355"/>
      <c r="G355"/>
      <c r="H355"/>
      <c r="I355"/>
      <c r="J355"/>
      <c r="K355"/>
      <c r="N355" s="3" t="s">
        <v>75</v>
      </c>
      <c r="O355" s="79">
        <v>17</v>
      </c>
      <c r="P355" s="83">
        <v>53.3</v>
      </c>
      <c r="Q355" s="80" t="s">
        <v>88</v>
      </c>
      <c r="R355" s="80" t="s">
        <v>10</v>
      </c>
      <c r="S355" s="80" t="s">
        <v>87</v>
      </c>
      <c r="T355" s="79" t="s">
        <v>103</v>
      </c>
      <c r="U355" s="79" t="s">
        <v>115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152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75</v>
      </c>
      <c r="O356" s="79">
        <v>17</v>
      </c>
      <c r="P356" s="82">
        <v>6400.18</v>
      </c>
      <c r="Q356" s="80" t="s">
        <v>89</v>
      </c>
      <c r="R356" s="80" t="s">
        <v>10</v>
      </c>
      <c r="S356" s="80" t="s">
        <v>87</v>
      </c>
      <c r="T356" s="79" t="s">
        <v>104</v>
      </c>
      <c r="U356" s="79" t="s">
        <v>115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152</v>
      </c>
      <c r="B357" s="75">
        <v>2021</v>
      </c>
      <c r="C357" s="75">
        <v>8</v>
      </c>
      <c r="D357" s="75"/>
      <c r="E357" s="76" t="s">
        <v>154</v>
      </c>
      <c r="F357" s="76" t="s">
        <v>10</v>
      </c>
      <c r="G357" s="76" t="s">
        <v>87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75</v>
      </c>
      <c r="O357" s="79">
        <v>17</v>
      </c>
      <c r="P357" s="82">
        <v>39197.97</v>
      </c>
      <c r="Q357" s="80" t="s">
        <v>86</v>
      </c>
      <c r="R357" s="80" t="s">
        <v>10</v>
      </c>
      <c r="S357" s="80" t="s">
        <v>87</v>
      </c>
      <c r="T357" s="79" t="s">
        <v>104</v>
      </c>
      <c r="U357" s="79" t="s">
        <v>115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152</v>
      </c>
      <c r="B358" s="79">
        <v>2021</v>
      </c>
      <c r="C358" s="79">
        <v>8</v>
      </c>
      <c r="D358" s="79"/>
      <c r="E358" s="80" t="s">
        <v>155</v>
      </c>
      <c r="F358" s="80" t="s">
        <v>10</v>
      </c>
      <c r="G358" s="80" t="s">
        <v>87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75</v>
      </c>
      <c r="O358" s="79">
        <v>17</v>
      </c>
      <c r="P358" s="83">
        <v>692.54</v>
      </c>
      <c r="Q358" s="80" t="s">
        <v>92</v>
      </c>
      <c r="R358" s="80" t="s">
        <v>10</v>
      </c>
      <c r="S358" s="80" t="s">
        <v>87</v>
      </c>
      <c r="T358" s="79" t="s">
        <v>108</v>
      </c>
      <c r="U358" s="79" t="s">
        <v>115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152</v>
      </c>
      <c r="B359" s="79">
        <v>2021</v>
      </c>
      <c r="C359" s="79">
        <v>8</v>
      </c>
      <c r="D359" s="79"/>
      <c r="E359" s="80" t="s">
        <v>98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75</v>
      </c>
      <c r="O359" s="79">
        <v>17</v>
      </c>
      <c r="P359" s="83">
        <v>16</v>
      </c>
      <c r="Q359" s="80" t="s">
        <v>94</v>
      </c>
      <c r="R359" s="80" t="s">
        <v>10</v>
      </c>
      <c r="S359" s="80" t="s">
        <v>91</v>
      </c>
      <c r="T359" s="79" t="s">
        <v>122</v>
      </c>
      <c r="U359" s="79" t="s">
        <v>115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152</v>
      </c>
      <c r="B360" s="79">
        <v>2021</v>
      </c>
      <c r="C360" s="79">
        <v>9</v>
      </c>
      <c r="D360" s="79"/>
      <c r="E360" s="80" t="s">
        <v>154</v>
      </c>
      <c r="F360" s="80" t="s">
        <v>10</v>
      </c>
      <c r="G360" s="80" t="s">
        <v>87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75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125</v>
      </c>
      <c r="U360" s="79" t="s">
        <v>115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152</v>
      </c>
      <c r="B361" s="79">
        <v>2021</v>
      </c>
      <c r="C361" s="79">
        <v>9</v>
      </c>
      <c r="D361" s="79"/>
      <c r="E361" s="80" t="s">
        <v>155</v>
      </c>
      <c r="F361" s="80" t="s">
        <v>10</v>
      </c>
      <c r="G361" s="80" t="s">
        <v>87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75</v>
      </c>
      <c r="O361" s="79">
        <v>17</v>
      </c>
      <c r="P361" s="82">
        <v>47447.19</v>
      </c>
      <c r="Q361" s="80" t="s">
        <v>96</v>
      </c>
      <c r="R361" s="80" t="s">
        <v>10</v>
      </c>
      <c r="S361" s="80" t="s">
        <v>10</v>
      </c>
      <c r="T361" s="79" t="s">
        <v>125</v>
      </c>
      <c r="U361" s="79" t="s">
        <v>115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152</v>
      </c>
      <c r="B362" s="79">
        <v>2021</v>
      </c>
      <c r="C362" s="79">
        <v>9</v>
      </c>
      <c r="D362" s="79"/>
      <c r="E362" s="80" t="s">
        <v>98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75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87</v>
      </c>
      <c r="T362" s="79" t="s">
        <v>125</v>
      </c>
      <c r="U362" s="79" t="s">
        <v>115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152</v>
      </c>
      <c r="B363" s="79">
        <v>2021</v>
      </c>
      <c r="C363" s="79">
        <v>10</v>
      </c>
      <c r="D363" s="79"/>
      <c r="E363" s="80" t="s">
        <v>154</v>
      </c>
      <c r="F363" s="80" t="s">
        <v>10</v>
      </c>
      <c r="G363" s="80" t="s">
        <v>87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75</v>
      </c>
      <c r="O363" s="79">
        <v>17</v>
      </c>
      <c r="P363" s="82">
        <v>34080.449999999997</v>
      </c>
      <c r="Q363" s="80" t="s">
        <v>96</v>
      </c>
      <c r="R363" s="80" t="s">
        <v>10</v>
      </c>
      <c r="S363" s="80" t="s">
        <v>87</v>
      </c>
      <c r="T363" s="79" t="s">
        <v>125</v>
      </c>
      <c r="U363" s="79" t="s">
        <v>115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152</v>
      </c>
      <c r="B364" s="79">
        <v>2021</v>
      </c>
      <c r="C364" s="79">
        <v>10</v>
      </c>
      <c r="D364" s="79"/>
      <c r="E364" s="80" t="s">
        <v>155</v>
      </c>
      <c r="F364" s="80" t="s">
        <v>10</v>
      </c>
      <c r="G364" s="80" t="s">
        <v>87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75</v>
      </c>
      <c r="O364" s="79">
        <v>17</v>
      </c>
      <c r="P364" s="82">
        <v>37218.980000000003</v>
      </c>
      <c r="Q364" s="80" t="s">
        <v>96</v>
      </c>
      <c r="R364" s="80" t="s">
        <v>10</v>
      </c>
      <c r="S364" s="80" t="s">
        <v>10</v>
      </c>
      <c r="T364" s="79" t="s">
        <v>128</v>
      </c>
      <c r="U364" s="79" t="s">
        <v>115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152</v>
      </c>
      <c r="B365" s="79">
        <v>2021</v>
      </c>
      <c r="C365" s="79">
        <v>10</v>
      </c>
      <c r="D365" s="79"/>
      <c r="E365" s="80" t="s">
        <v>98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75</v>
      </c>
      <c r="O365" s="79">
        <v>17</v>
      </c>
      <c r="P365" s="82">
        <v>3772.72</v>
      </c>
      <c r="Q365" s="80" t="s">
        <v>99</v>
      </c>
      <c r="R365" s="80" t="s">
        <v>10</v>
      </c>
      <c r="S365" s="80" t="s">
        <v>10</v>
      </c>
      <c r="T365" s="79" t="s">
        <v>128</v>
      </c>
      <c r="U365" s="79" t="s">
        <v>115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152</v>
      </c>
      <c r="B366" s="79">
        <v>2021</v>
      </c>
      <c r="C366" s="79">
        <v>11</v>
      </c>
      <c r="D366" s="79"/>
      <c r="E366" s="80" t="s">
        <v>154</v>
      </c>
      <c r="F366" s="80" t="s">
        <v>10</v>
      </c>
      <c r="G366" s="80" t="s">
        <v>87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75</v>
      </c>
      <c r="O366" s="79">
        <v>17</v>
      </c>
      <c r="P366" s="82">
        <v>7202.58</v>
      </c>
      <c r="Q366" s="80" t="s">
        <v>97</v>
      </c>
      <c r="R366" s="80" t="s">
        <v>10</v>
      </c>
      <c r="S366" s="80" t="s">
        <v>10</v>
      </c>
      <c r="T366" s="79" t="s">
        <v>128</v>
      </c>
      <c r="U366" s="79" t="s">
        <v>115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152</v>
      </c>
      <c r="B367" s="79">
        <v>2021</v>
      </c>
      <c r="C367" s="79">
        <v>11</v>
      </c>
      <c r="D367" s="79"/>
      <c r="E367" s="80" t="s">
        <v>155</v>
      </c>
      <c r="F367" s="80" t="s">
        <v>10</v>
      </c>
      <c r="G367" s="80" t="s">
        <v>87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75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128</v>
      </c>
      <c r="U367" s="79" t="s">
        <v>115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152</v>
      </c>
      <c r="B368" s="79">
        <v>2021</v>
      </c>
      <c r="C368" s="79">
        <v>11</v>
      </c>
      <c r="D368" s="79"/>
      <c r="E368" s="80" t="s">
        <v>98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75</v>
      </c>
      <c r="O368" s="79">
        <v>17</v>
      </c>
      <c r="P368" s="82">
        <v>2331.81</v>
      </c>
      <c r="Q368" s="80" t="s">
        <v>97</v>
      </c>
      <c r="R368" s="80" t="s">
        <v>10</v>
      </c>
      <c r="S368" s="80" t="s">
        <v>87</v>
      </c>
      <c r="T368" s="79" t="s">
        <v>128</v>
      </c>
      <c r="U368" s="79" t="s">
        <v>115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152</v>
      </c>
      <c r="B369" s="79">
        <v>2021</v>
      </c>
      <c r="C369" s="79">
        <v>12</v>
      </c>
      <c r="D369" s="79"/>
      <c r="E369" s="80" t="s">
        <v>154</v>
      </c>
      <c r="F369" s="80" t="s">
        <v>10</v>
      </c>
      <c r="G369" s="80" t="s">
        <v>87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75</v>
      </c>
      <c r="O369" s="79">
        <v>17</v>
      </c>
      <c r="P369" s="82">
        <v>1221.42</v>
      </c>
      <c r="Q369" s="80" t="s">
        <v>99</v>
      </c>
      <c r="R369" s="80" t="s">
        <v>10</v>
      </c>
      <c r="S369" s="80" t="s">
        <v>87</v>
      </c>
      <c r="T369" s="79" t="s">
        <v>128</v>
      </c>
      <c r="U369" s="79" t="s">
        <v>115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152</v>
      </c>
      <c r="B370" s="79">
        <v>2021</v>
      </c>
      <c r="C370" s="79">
        <v>12</v>
      </c>
      <c r="D370" s="79"/>
      <c r="E370" s="80" t="s">
        <v>155</v>
      </c>
      <c r="F370" s="80" t="s">
        <v>10</v>
      </c>
      <c r="G370" s="80" t="s">
        <v>87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75</v>
      </c>
      <c r="O370" s="79">
        <v>17</v>
      </c>
      <c r="P370" s="82">
        <v>10298.81</v>
      </c>
      <c r="Q370" s="80" t="s">
        <v>97</v>
      </c>
      <c r="R370" s="80" t="s">
        <v>10</v>
      </c>
      <c r="S370" s="80" t="s">
        <v>10</v>
      </c>
      <c r="T370" s="79" t="s">
        <v>127</v>
      </c>
      <c r="U370" s="79" t="s">
        <v>115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152</v>
      </c>
      <c r="B371" s="79">
        <v>2021</v>
      </c>
      <c r="C371" s="79">
        <v>12</v>
      </c>
      <c r="D371" s="79"/>
      <c r="E371" s="80" t="s">
        <v>98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75</v>
      </c>
      <c r="O371" s="79">
        <v>17</v>
      </c>
      <c r="P371" s="82">
        <v>5394.68</v>
      </c>
      <c r="Q371" s="80" t="s">
        <v>99</v>
      </c>
      <c r="R371" s="80" t="s">
        <v>10</v>
      </c>
      <c r="S371" s="80" t="s">
        <v>10</v>
      </c>
      <c r="T371" s="79" t="s">
        <v>127</v>
      </c>
      <c r="U371" s="79" t="s">
        <v>115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152</v>
      </c>
      <c r="B372" s="79">
        <v>2022</v>
      </c>
      <c r="C372" s="79">
        <v>1</v>
      </c>
      <c r="D372" s="79"/>
      <c r="E372" s="80" t="s">
        <v>154</v>
      </c>
      <c r="F372" s="80" t="s">
        <v>10</v>
      </c>
      <c r="G372" s="80" t="s">
        <v>87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75</v>
      </c>
      <c r="O372" s="79">
        <v>17</v>
      </c>
      <c r="P372" s="83">
        <v>40</v>
      </c>
      <c r="Q372" s="80" t="s">
        <v>90</v>
      </c>
      <c r="R372" s="80" t="s">
        <v>10</v>
      </c>
      <c r="S372" s="80" t="s">
        <v>91</v>
      </c>
      <c r="T372" s="79" t="s">
        <v>127</v>
      </c>
      <c r="U372" s="79" t="s">
        <v>115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152</v>
      </c>
      <c r="B373" s="79">
        <v>2022</v>
      </c>
      <c r="C373" s="79">
        <v>1</v>
      </c>
      <c r="D373" s="79"/>
      <c r="E373" s="80" t="s">
        <v>155</v>
      </c>
      <c r="F373" s="80" t="s">
        <v>10</v>
      </c>
      <c r="G373" s="80" t="s">
        <v>87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75</v>
      </c>
      <c r="O373" s="79">
        <v>17</v>
      </c>
      <c r="P373" s="83">
        <v>80</v>
      </c>
      <c r="Q373" s="80" t="s">
        <v>93</v>
      </c>
      <c r="R373" s="80" t="s">
        <v>10</v>
      </c>
      <c r="S373" s="80" t="s">
        <v>91</v>
      </c>
      <c r="T373" s="79" t="s">
        <v>129</v>
      </c>
      <c r="U373" s="79" t="s">
        <v>115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152</v>
      </c>
      <c r="B374" s="79">
        <v>2022</v>
      </c>
      <c r="C374" s="79">
        <v>1</v>
      </c>
      <c r="D374" s="79"/>
      <c r="E374" s="80" t="s">
        <v>98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75</v>
      </c>
      <c r="O374" s="79">
        <v>17</v>
      </c>
      <c r="P374" s="83">
        <v>80</v>
      </c>
      <c r="Q374" s="80" t="s">
        <v>93</v>
      </c>
      <c r="R374" s="80" t="s">
        <v>10</v>
      </c>
      <c r="S374" s="80" t="s">
        <v>91</v>
      </c>
      <c r="T374" s="79" t="s">
        <v>130</v>
      </c>
      <c r="U374" s="79" t="s">
        <v>115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152</v>
      </c>
      <c r="B375" s="79">
        <v>2022</v>
      </c>
      <c r="C375" s="79">
        <v>2</v>
      </c>
      <c r="D375" s="79"/>
      <c r="E375" s="80" t="s">
        <v>154</v>
      </c>
      <c r="F375" s="80" t="s">
        <v>10</v>
      </c>
      <c r="G375" s="80" t="s">
        <v>87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75</v>
      </c>
      <c r="O375" s="79">
        <v>18</v>
      </c>
      <c r="P375" s="83">
        <v>53.3</v>
      </c>
      <c r="Q375" s="80" t="s">
        <v>88</v>
      </c>
      <c r="R375" s="80" t="s">
        <v>10</v>
      </c>
      <c r="S375" s="80" t="s">
        <v>87</v>
      </c>
      <c r="T375" s="79" t="s">
        <v>103</v>
      </c>
      <c r="U375" s="79" t="s">
        <v>115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152</v>
      </c>
      <c r="B376" s="79">
        <v>2022</v>
      </c>
      <c r="C376" s="79">
        <v>2</v>
      </c>
      <c r="D376" s="79"/>
      <c r="E376" s="80" t="s">
        <v>155</v>
      </c>
      <c r="F376" s="80" t="s">
        <v>10</v>
      </c>
      <c r="G376" s="80" t="s">
        <v>87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75</v>
      </c>
      <c r="O376" s="79">
        <v>18</v>
      </c>
      <c r="P376" s="82">
        <v>6400.18</v>
      </c>
      <c r="Q376" s="80" t="s">
        <v>89</v>
      </c>
      <c r="R376" s="80" t="s">
        <v>10</v>
      </c>
      <c r="S376" s="80" t="s">
        <v>87</v>
      </c>
      <c r="T376" s="79" t="s">
        <v>104</v>
      </c>
      <c r="U376" s="79" t="s">
        <v>115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152</v>
      </c>
      <c r="B377" s="79">
        <v>2022</v>
      </c>
      <c r="C377" s="79">
        <v>2</v>
      </c>
      <c r="D377" s="79"/>
      <c r="E377" s="80" t="s">
        <v>98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75</v>
      </c>
      <c r="O377" s="79">
        <v>18</v>
      </c>
      <c r="P377" s="82">
        <v>39197.97</v>
      </c>
      <c r="Q377" s="80" t="s">
        <v>86</v>
      </c>
      <c r="R377" s="80" t="s">
        <v>10</v>
      </c>
      <c r="S377" s="80" t="s">
        <v>87</v>
      </c>
      <c r="T377" s="79" t="s">
        <v>104</v>
      </c>
      <c r="U377" s="79" t="s">
        <v>115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152</v>
      </c>
      <c r="B378" s="79">
        <v>2022</v>
      </c>
      <c r="C378" s="79">
        <v>3</v>
      </c>
      <c r="D378" s="79"/>
      <c r="E378" s="80" t="s">
        <v>154</v>
      </c>
      <c r="F378" s="80" t="s">
        <v>10</v>
      </c>
      <c r="G378" s="80" t="s">
        <v>87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75</v>
      </c>
      <c r="O378" s="79">
        <v>18</v>
      </c>
      <c r="P378" s="83">
        <v>692.54</v>
      </c>
      <c r="Q378" s="80" t="s">
        <v>92</v>
      </c>
      <c r="R378" s="80" t="s">
        <v>10</v>
      </c>
      <c r="S378" s="80" t="s">
        <v>87</v>
      </c>
      <c r="T378" s="79" t="s">
        <v>108</v>
      </c>
      <c r="U378" s="79" t="s">
        <v>115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152</v>
      </c>
      <c r="B379" s="79">
        <v>2022</v>
      </c>
      <c r="C379" s="79">
        <v>3</v>
      </c>
      <c r="D379" s="79"/>
      <c r="E379" s="80" t="s">
        <v>155</v>
      </c>
      <c r="F379" s="80" t="s">
        <v>10</v>
      </c>
      <c r="G379" s="80" t="s">
        <v>87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75</v>
      </c>
      <c r="O379" s="79">
        <v>18</v>
      </c>
      <c r="P379" s="83">
        <v>16</v>
      </c>
      <c r="Q379" s="80" t="s">
        <v>94</v>
      </c>
      <c r="R379" s="80" t="s">
        <v>10</v>
      </c>
      <c r="S379" s="80" t="s">
        <v>91</v>
      </c>
      <c r="T379" s="79" t="s">
        <v>122</v>
      </c>
      <c r="U379" s="79" t="s">
        <v>115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152</v>
      </c>
      <c r="B380" s="79">
        <v>2022</v>
      </c>
      <c r="C380" s="79">
        <v>3</v>
      </c>
      <c r="D380" s="79"/>
      <c r="E380" s="80" t="s">
        <v>98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75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128</v>
      </c>
      <c r="U380" s="79" t="s">
        <v>115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152</v>
      </c>
      <c r="B381" s="79">
        <v>2022</v>
      </c>
      <c r="C381" s="79">
        <v>4</v>
      </c>
      <c r="D381" s="79"/>
      <c r="E381" s="80" t="s">
        <v>154</v>
      </c>
      <c r="F381" s="80" t="s">
        <v>10</v>
      </c>
      <c r="G381" s="80" t="s">
        <v>87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75</v>
      </c>
      <c r="O381" s="79">
        <v>18</v>
      </c>
      <c r="P381" s="82">
        <v>18619.2</v>
      </c>
      <c r="Q381" s="80" t="s">
        <v>96</v>
      </c>
      <c r="R381" s="80" t="s">
        <v>10</v>
      </c>
      <c r="S381" s="80" t="s">
        <v>10</v>
      </c>
      <c r="T381" s="79" t="s">
        <v>128</v>
      </c>
      <c r="U381" s="79" t="s">
        <v>115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152</v>
      </c>
      <c r="B382" s="79">
        <v>2022</v>
      </c>
      <c r="C382" s="79">
        <v>4</v>
      </c>
      <c r="D382" s="79"/>
      <c r="E382" s="80" t="s">
        <v>155</v>
      </c>
      <c r="F382" s="80" t="s">
        <v>10</v>
      </c>
      <c r="G382" s="80" t="s">
        <v>87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75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87</v>
      </c>
      <c r="T382" s="79" t="s">
        <v>128</v>
      </c>
      <c r="U382" s="79" t="s">
        <v>115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152</v>
      </c>
      <c r="B383" s="79">
        <v>2022</v>
      </c>
      <c r="C383" s="79">
        <v>4</v>
      </c>
      <c r="D383" s="79"/>
      <c r="E383" s="80" t="s">
        <v>98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75</v>
      </c>
      <c r="O383" s="79">
        <v>18</v>
      </c>
      <c r="P383" s="82">
        <v>31164.78</v>
      </c>
      <c r="Q383" s="80" t="s">
        <v>96</v>
      </c>
      <c r="R383" s="80" t="s">
        <v>10</v>
      </c>
      <c r="S383" s="80" t="s">
        <v>87</v>
      </c>
      <c r="T383" s="79" t="s">
        <v>128</v>
      </c>
      <c r="U383" s="79" t="s">
        <v>115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152</v>
      </c>
      <c r="B384" s="79">
        <v>2022</v>
      </c>
      <c r="C384" s="79">
        <v>5</v>
      </c>
      <c r="D384" s="79"/>
      <c r="E384" s="80" t="s">
        <v>154</v>
      </c>
      <c r="F384" s="80" t="s">
        <v>10</v>
      </c>
      <c r="G384" s="80" t="s">
        <v>87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75</v>
      </c>
      <c r="O384" s="79">
        <v>18</v>
      </c>
      <c r="P384" s="82">
        <v>68962.64</v>
      </c>
      <c r="Q384" s="80" t="s">
        <v>96</v>
      </c>
      <c r="R384" s="80" t="s">
        <v>10</v>
      </c>
      <c r="S384" s="80" t="s">
        <v>10</v>
      </c>
      <c r="T384" s="79" t="s">
        <v>127</v>
      </c>
      <c r="U384" s="79" t="s">
        <v>115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152</v>
      </c>
      <c r="B385" s="79">
        <v>2022</v>
      </c>
      <c r="C385" s="79">
        <v>5</v>
      </c>
      <c r="D385" s="79"/>
      <c r="E385" s="80" t="s">
        <v>155</v>
      </c>
      <c r="F385" s="80" t="s">
        <v>10</v>
      </c>
      <c r="G385" s="80" t="s">
        <v>87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75</v>
      </c>
      <c r="O385" s="79">
        <v>18</v>
      </c>
      <c r="P385" s="82">
        <v>3470.35</v>
      </c>
      <c r="Q385" s="80" t="s">
        <v>99</v>
      </c>
      <c r="R385" s="80" t="s">
        <v>10</v>
      </c>
      <c r="S385" s="80" t="s">
        <v>10</v>
      </c>
      <c r="T385" s="79" t="s">
        <v>127</v>
      </c>
      <c r="U385" s="79" t="s">
        <v>115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152</v>
      </c>
      <c r="B386" s="79">
        <v>2022</v>
      </c>
      <c r="C386" s="79">
        <v>5</v>
      </c>
      <c r="D386" s="79"/>
      <c r="E386" s="80" t="s">
        <v>98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75</v>
      </c>
      <c r="O386" s="79">
        <v>18</v>
      </c>
      <c r="P386" s="82">
        <v>6625.34</v>
      </c>
      <c r="Q386" s="80" t="s">
        <v>97</v>
      </c>
      <c r="R386" s="80" t="s">
        <v>10</v>
      </c>
      <c r="S386" s="80" t="s">
        <v>10</v>
      </c>
      <c r="T386" s="79" t="s">
        <v>127</v>
      </c>
      <c r="U386" s="79" t="s">
        <v>115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152</v>
      </c>
      <c r="B387" s="79">
        <v>2022</v>
      </c>
      <c r="C387" s="79">
        <v>6</v>
      </c>
      <c r="D387" s="79"/>
      <c r="E387" s="80" t="s">
        <v>154</v>
      </c>
      <c r="F387" s="80" t="s">
        <v>10</v>
      </c>
      <c r="G387" s="80" t="s">
        <v>87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75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127</v>
      </c>
      <c r="U387" s="79" t="s">
        <v>115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152</v>
      </c>
      <c r="B388" s="79">
        <v>2022</v>
      </c>
      <c r="C388" s="79">
        <v>6</v>
      </c>
      <c r="D388" s="79"/>
      <c r="E388" s="80" t="s">
        <v>155</v>
      </c>
      <c r="F388" s="80" t="s">
        <v>10</v>
      </c>
      <c r="G388" s="80" t="s">
        <v>87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75</v>
      </c>
      <c r="O388" s="79">
        <v>18</v>
      </c>
      <c r="P388" s="82">
        <v>2210.0700000000002</v>
      </c>
      <c r="Q388" s="80" t="s">
        <v>97</v>
      </c>
      <c r="R388" s="80" t="s">
        <v>10</v>
      </c>
      <c r="S388" s="80" t="s">
        <v>87</v>
      </c>
      <c r="T388" s="79" t="s">
        <v>127</v>
      </c>
      <c r="U388" s="79" t="s">
        <v>115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152</v>
      </c>
      <c r="B389" s="79">
        <v>2022</v>
      </c>
      <c r="C389" s="79">
        <v>6</v>
      </c>
      <c r="D389" s="79"/>
      <c r="E389" s="80" t="s">
        <v>98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75</v>
      </c>
      <c r="O389" s="79">
        <v>18</v>
      </c>
      <c r="P389" s="82">
        <v>1157.6500000000001</v>
      </c>
      <c r="Q389" s="80" t="s">
        <v>99</v>
      </c>
      <c r="R389" s="80" t="s">
        <v>10</v>
      </c>
      <c r="S389" s="80" t="s">
        <v>87</v>
      </c>
      <c r="T389" s="79" t="s">
        <v>127</v>
      </c>
      <c r="U389" s="79" t="s">
        <v>115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152</v>
      </c>
      <c r="B390" s="79">
        <v>2022</v>
      </c>
      <c r="C390" s="79">
        <v>7</v>
      </c>
      <c r="D390" s="79"/>
      <c r="E390" s="80" t="s">
        <v>154</v>
      </c>
      <c r="F390" s="80" t="s">
        <v>10</v>
      </c>
      <c r="G390" s="80" t="s">
        <v>87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75</v>
      </c>
      <c r="O390" s="79">
        <v>18</v>
      </c>
      <c r="P390" s="83">
        <v>40</v>
      </c>
      <c r="Q390" s="80" t="s">
        <v>90</v>
      </c>
      <c r="R390" s="80" t="s">
        <v>10</v>
      </c>
      <c r="S390" s="80" t="s">
        <v>91</v>
      </c>
      <c r="T390" s="79" t="s">
        <v>127</v>
      </c>
      <c r="U390" s="79" t="s">
        <v>115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152</v>
      </c>
      <c r="B391" s="79">
        <v>2022</v>
      </c>
      <c r="C391" s="79">
        <v>7</v>
      </c>
      <c r="D391" s="79"/>
      <c r="E391" s="80" t="s">
        <v>155</v>
      </c>
      <c r="F391" s="80" t="s">
        <v>10</v>
      </c>
      <c r="G391" s="80" t="s">
        <v>87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75</v>
      </c>
      <c r="O391" s="79">
        <v>18</v>
      </c>
      <c r="P391" s="82">
        <v>10997.79</v>
      </c>
      <c r="Q391" s="80" t="s">
        <v>97</v>
      </c>
      <c r="R391" s="80" t="s">
        <v>10</v>
      </c>
      <c r="S391" s="80" t="s">
        <v>10</v>
      </c>
      <c r="T391" s="79" t="s">
        <v>129</v>
      </c>
      <c r="U391" s="79" t="s">
        <v>115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152</v>
      </c>
      <c r="B392" s="79">
        <v>2022</v>
      </c>
      <c r="C392" s="79">
        <v>7</v>
      </c>
      <c r="D392" s="79"/>
      <c r="E392" s="80" t="s">
        <v>98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75</v>
      </c>
      <c r="O392" s="79">
        <v>18</v>
      </c>
      <c r="P392" s="82">
        <v>5760.82</v>
      </c>
      <c r="Q392" s="80" t="s">
        <v>99</v>
      </c>
      <c r="R392" s="80" t="s">
        <v>10</v>
      </c>
      <c r="S392" s="80" t="s">
        <v>10</v>
      </c>
      <c r="T392" s="79" t="s">
        <v>129</v>
      </c>
      <c r="U392" s="79" t="s">
        <v>115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152</v>
      </c>
      <c r="B393" s="79">
        <v>2022</v>
      </c>
      <c r="C393" s="79">
        <v>8</v>
      </c>
      <c r="D393" s="79"/>
      <c r="E393" s="80" t="s">
        <v>154</v>
      </c>
      <c r="F393" s="80" t="s">
        <v>10</v>
      </c>
      <c r="G393" s="80" t="s">
        <v>87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75</v>
      </c>
      <c r="O393" s="79">
        <v>18</v>
      </c>
      <c r="P393" s="83">
        <v>120</v>
      </c>
      <c r="Q393" s="80" t="s">
        <v>93</v>
      </c>
      <c r="R393" s="80" t="s">
        <v>10</v>
      </c>
      <c r="S393" s="80" t="s">
        <v>91</v>
      </c>
      <c r="T393" s="79" t="s">
        <v>130</v>
      </c>
      <c r="U393" s="79" t="s">
        <v>115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152</v>
      </c>
      <c r="B394" s="79">
        <v>2022</v>
      </c>
      <c r="C394" s="79">
        <v>8</v>
      </c>
      <c r="D394" s="79"/>
      <c r="E394" s="80" t="s">
        <v>155</v>
      </c>
      <c r="F394" s="80" t="s">
        <v>10</v>
      </c>
      <c r="G394" s="80" t="s">
        <v>87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75</v>
      </c>
      <c r="O394" s="79">
        <v>18</v>
      </c>
      <c r="P394" s="83">
        <v>40</v>
      </c>
      <c r="Q394" s="80" t="s">
        <v>93</v>
      </c>
      <c r="R394" s="80" t="s">
        <v>10</v>
      </c>
      <c r="S394" s="80" t="s">
        <v>91</v>
      </c>
      <c r="T394" s="79" t="s">
        <v>131</v>
      </c>
      <c r="U394" s="79" t="s">
        <v>115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152</v>
      </c>
      <c r="B395" s="79">
        <v>2022</v>
      </c>
      <c r="C395" s="79">
        <v>8</v>
      </c>
      <c r="D395" s="79"/>
      <c r="E395" s="80" t="s">
        <v>98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75</v>
      </c>
      <c r="O395" s="79">
        <v>19</v>
      </c>
      <c r="P395" s="83">
        <v>53.3</v>
      </c>
      <c r="Q395" s="80" t="s">
        <v>88</v>
      </c>
      <c r="R395" s="80" t="s">
        <v>10</v>
      </c>
      <c r="S395" s="80" t="s">
        <v>87</v>
      </c>
      <c r="T395" s="79" t="s">
        <v>103</v>
      </c>
      <c r="U395" s="79" t="s">
        <v>115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29.25" thickBot="1">
      <c r="N396" s="3" t="s">
        <v>75</v>
      </c>
      <c r="O396" s="79">
        <v>19</v>
      </c>
      <c r="P396" s="82">
        <v>39197.97</v>
      </c>
      <c r="Q396" s="80" t="s">
        <v>86</v>
      </c>
      <c r="R396" s="80" t="s">
        <v>10</v>
      </c>
      <c r="S396" s="80" t="s">
        <v>87</v>
      </c>
      <c r="T396" s="79" t="s">
        <v>104</v>
      </c>
      <c r="U396" s="79" t="s">
        <v>115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customHeight="1" thickBot="1">
      <c r="N397" s="3" t="s">
        <v>75</v>
      </c>
      <c r="O397" s="79">
        <v>19</v>
      </c>
      <c r="P397" s="82">
        <v>6400.18</v>
      </c>
      <c r="Q397" s="80" t="s">
        <v>89</v>
      </c>
      <c r="R397" s="80" t="s">
        <v>10</v>
      </c>
      <c r="S397" s="80" t="s">
        <v>87</v>
      </c>
      <c r="T397" s="79" t="s">
        <v>104</v>
      </c>
      <c r="U397" s="79" t="s">
        <v>115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customHeight="1" thickBot="1">
      <c r="N398" s="3" t="s">
        <v>75</v>
      </c>
      <c r="O398" s="79">
        <v>19</v>
      </c>
      <c r="P398" s="83">
        <v>692.54</v>
      </c>
      <c r="Q398" s="80" t="s">
        <v>92</v>
      </c>
      <c r="R398" s="80" t="s">
        <v>10</v>
      </c>
      <c r="S398" s="80" t="s">
        <v>87</v>
      </c>
      <c r="T398" s="79" t="s">
        <v>108</v>
      </c>
      <c r="U398" s="79" t="s">
        <v>115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75</v>
      </c>
      <c r="O399" s="79">
        <v>19</v>
      </c>
      <c r="P399" s="83">
        <v>16</v>
      </c>
      <c r="Q399" s="80" t="s">
        <v>94</v>
      </c>
      <c r="R399" s="80" t="s">
        <v>10</v>
      </c>
      <c r="S399" s="80" t="s">
        <v>91</v>
      </c>
      <c r="T399" s="79" t="s">
        <v>122</v>
      </c>
      <c r="U399" s="79" t="s">
        <v>115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customHeight="1" thickBot="1">
      <c r="N400" s="3" t="s">
        <v>75</v>
      </c>
      <c r="O400" s="79">
        <v>19</v>
      </c>
      <c r="P400" s="82">
        <v>11339.92</v>
      </c>
      <c r="Q400" s="80" t="s">
        <v>96</v>
      </c>
      <c r="R400" s="80" t="s">
        <v>10</v>
      </c>
      <c r="S400" s="80" t="s">
        <v>10</v>
      </c>
      <c r="T400" s="79" t="s">
        <v>127</v>
      </c>
      <c r="U400" s="79" t="s">
        <v>115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29.25" thickBot="1">
      <c r="N401" s="3" t="s">
        <v>75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127</v>
      </c>
      <c r="U401" s="79" t="s">
        <v>115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75</v>
      </c>
      <c r="O402" s="79">
        <v>19</v>
      </c>
      <c r="P402" s="82">
        <v>42143.85</v>
      </c>
      <c r="Q402" s="80" t="s">
        <v>96</v>
      </c>
      <c r="R402" s="80" t="s">
        <v>10</v>
      </c>
      <c r="S402" s="80" t="s">
        <v>87</v>
      </c>
      <c r="T402" s="79" t="s">
        <v>127</v>
      </c>
      <c r="U402" s="79" t="s">
        <v>115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75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87</v>
      </c>
      <c r="T403" s="79" t="s">
        <v>127</v>
      </c>
      <c r="U403" s="79" t="s">
        <v>115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75</v>
      </c>
      <c r="O404" s="79">
        <v>19</v>
      </c>
      <c r="P404" s="83">
        <v>40</v>
      </c>
      <c r="Q404" s="80" t="s">
        <v>90</v>
      </c>
      <c r="R404" s="80" t="s">
        <v>10</v>
      </c>
      <c r="S404" s="80" t="s">
        <v>91</v>
      </c>
      <c r="T404" s="79" t="s">
        <v>127</v>
      </c>
      <c r="U404" s="79" t="s">
        <v>115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75</v>
      </c>
      <c r="O405" s="79">
        <v>19</v>
      </c>
      <c r="P405" s="82">
        <v>60815.7</v>
      </c>
      <c r="Q405" s="80" t="s">
        <v>96</v>
      </c>
      <c r="R405" s="80" t="s">
        <v>10</v>
      </c>
      <c r="S405" s="80" t="s">
        <v>10</v>
      </c>
      <c r="T405" s="79" t="s">
        <v>129</v>
      </c>
      <c r="U405" s="79" t="s">
        <v>115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75</v>
      </c>
      <c r="O406" s="79">
        <v>19</v>
      </c>
      <c r="P406" s="82">
        <v>3104.21</v>
      </c>
      <c r="Q406" s="80" t="s">
        <v>99</v>
      </c>
      <c r="R406" s="80" t="s">
        <v>10</v>
      </c>
      <c r="S406" s="80" t="s">
        <v>10</v>
      </c>
      <c r="T406" s="79" t="s">
        <v>129</v>
      </c>
      <c r="U406" s="79" t="s">
        <v>115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75</v>
      </c>
      <c r="O407" s="79">
        <v>19</v>
      </c>
      <c r="P407" s="82">
        <v>5926.36</v>
      </c>
      <c r="Q407" s="80" t="s">
        <v>97</v>
      </c>
      <c r="R407" s="80" t="s">
        <v>10</v>
      </c>
      <c r="S407" s="80" t="s">
        <v>10</v>
      </c>
      <c r="T407" s="79" t="s">
        <v>129</v>
      </c>
      <c r="U407" s="79" t="s">
        <v>115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75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129</v>
      </c>
      <c r="U408" s="79" t="s">
        <v>115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75</v>
      </c>
      <c r="O409" s="79">
        <v>19</v>
      </c>
      <c r="P409" s="82">
        <v>4447.1499999999996</v>
      </c>
      <c r="Q409" s="80" t="s">
        <v>96</v>
      </c>
      <c r="R409" s="80" t="s">
        <v>10</v>
      </c>
      <c r="S409" s="80" t="s">
        <v>87</v>
      </c>
      <c r="T409" s="79" t="s">
        <v>129</v>
      </c>
      <c r="U409" s="79" t="s">
        <v>115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75</v>
      </c>
      <c r="O410" s="79">
        <v>19</v>
      </c>
      <c r="P410" s="82">
        <v>2069.6</v>
      </c>
      <c r="Q410" s="80" t="s">
        <v>97</v>
      </c>
      <c r="R410" s="80" t="s">
        <v>10</v>
      </c>
      <c r="S410" s="80" t="s">
        <v>87</v>
      </c>
      <c r="T410" s="79" t="s">
        <v>129</v>
      </c>
      <c r="U410" s="79" t="s">
        <v>115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75</v>
      </c>
      <c r="O411" s="79">
        <v>19</v>
      </c>
      <c r="P411" s="82">
        <v>1084.07</v>
      </c>
      <c r="Q411" s="80" t="s">
        <v>99</v>
      </c>
      <c r="R411" s="80" t="s">
        <v>10</v>
      </c>
      <c r="S411" s="80" t="s">
        <v>87</v>
      </c>
      <c r="T411" s="79" t="s">
        <v>129</v>
      </c>
      <c r="U411" s="79" t="s">
        <v>115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75</v>
      </c>
      <c r="O412" s="79">
        <v>19</v>
      </c>
      <c r="P412" s="82">
        <v>11837.24</v>
      </c>
      <c r="Q412" s="80" t="s">
        <v>97</v>
      </c>
      <c r="R412" s="80" t="s">
        <v>10</v>
      </c>
      <c r="S412" s="80" t="s">
        <v>10</v>
      </c>
      <c r="T412" s="79" t="s">
        <v>130</v>
      </c>
      <c r="U412" s="79" t="s">
        <v>115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75</v>
      </c>
      <c r="O413" s="79">
        <v>19</v>
      </c>
      <c r="P413" s="82">
        <v>6200.54</v>
      </c>
      <c r="Q413" s="80" t="s">
        <v>99</v>
      </c>
      <c r="R413" s="80" t="s">
        <v>10</v>
      </c>
      <c r="S413" s="80" t="s">
        <v>10</v>
      </c>
      <c r="T413" s="79" t="s">
        <v>130</v>
      </c>
      <c r="U413" s="79" t="s">
        <v>115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75</v>
      </c>
      <c r="O414" s="79">
        <v>19</v>
      </c>
      <c r="P414" s="83">
        <v>160</v>
      </c>
      <c r="Q414" s="80" t="s">
        <v>93</v>
      </c>
      <c r="R414" s="80" t="s">
        <v>10</v>
      </c>
      <c r="S414" s="80" t="s">
        <v>91</v>
      </c>
      <c r="T414" s="79" t="s">
        <v>131</v>
      </c>
      <c r="U414" s="79" t="s">
        <v>115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75</v>
      </c>
      <c r="O415" s="79">
        <v>20</v>
      </c>
      <c r="P415" s="83">
        <v>53.3</v>
      </c>
      <c r="Q415" s="80" t="s">
        <v>88</v>
      </c>
      <c r="R415" s="80" t="s">
        <v>10</v>
      </c>
      <c r="S415" s="80" t="s">
        <v>87</v>
      </c>
      <c r="T415" s="79" t="s">
        <v>103</v>
      </c>
      <c r="U415" s="79" t="s">
        <v>115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75</v>
      </c>
      <c r="O416" s="79">
        <v>20</v>
      </c>
      <c r="P416" s="82">
        <v>6400.18</v>
      </c>
      <c r="Q416" s="80" t="s">
        <v>89</v>
      </c>
      <c r="R416" s="80" t="s">
        <v>10</v>
      </c>
      <c r="S416" s="80" t="s">
        <v>87</v>
      </c>
      <c r="T416" s="79" t="s">
        <v>104</v>
      </c>
      <c r="U416" s="79" t="s">
        <v>115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75</v>
      </c>
      <c r="O417" s="79">
        <v>20</v>
      </c>
      <c r="P417" s="82">
        <v>39197.97</v>
      </c>
      <c r="Q417" s="80" t="s">
        <v>86</v>
      </c>
      <c r="R417" s="80" t="s">
        <v>10</v>
      </c>
      <c r="S417" s="80" t="s">
        <v>87</v>
      </c>
      <c r="T417" s="79" t="s">
        <v>104</v>
      </c>
      <c r="U417" s="79" t="s">
        <v>115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75</v>
      </c>
      <c r="O418" s="79">
        <v>20</v>
      </c>
      <c r="P418" s="83">
        <v>692.54</v>
      </c>
      <c r="Q418" s="80" t="s">
        <v>92</v>
      </c>
      <c r="R418" s="80" t="s">
        <v>10</v>
      </c>
      <c r="S418" s="80" t="s">
        <v>87</v>
      </c>
      <c r="T418" s="79" t="s">
        <v>108</v>
      </c>
      <c r="U418" s="79" t="s">
        <v>115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75</v>
      </c>
      <c r="O419" s="79">
        <v>20</v>
      </c>
      <c r="P419" s="83">
        <v>16</v>
      </c>
      <c r="Q419" s="80" t="s">
        <v>94</v>
      </c>
      <c r="R419" s="80" t="s">
        <v>10</v>
      </c>
      <c r="S419" s="80" t="s">
        <v>91</v>
      </c>
      <c r="T419" s="79" t="s">
        <v>122</v>
      </c>
      <c r="U419" s="79" t="s">
        <v>115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75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129</v>
      </c>
      <c r="U420" s="79" t="s">
        <v>115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75</v>
      </c>
      <c r="O421" s="79">
        <v>20</v>
      </c>
      <c r="P421" s="82">
        <v>25568.240000000002</v>
      </c>
      <c r="Q421" s="80" t="s">
        <v>96</v>
      </c>
      <c r="R421" s="80" t="s">
        <v>10</v>
      </c>
      <c r="S421" s="80" t="s">
        <v>87</v>
      </c>
      <c r="T421" s="79" t="s">
        <v>129</v>
      </c>
      <c r="U421" s="79" t="s">
        <v>115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75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87</v>
      </c>
      <c r="T422" s="79" t="s">
        <v>129</v>
      </c>
      <c r="U422" s="79" t="s">
        <v>115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75</v>
      </c>
      <c r="O423" s="79">
        <v>20</v>
      </c>
      <c r="P423" s="82">
        <v>2664.49</v>
      </c>
      <c r="Q423" s="80" t="s">
        <v>99</v>
      </c>
      <c r="R423" s="80" t="s">
        <v>10</v>
      </c>
      <c r="S423" s="80" t="s">
        <v>10</v>
      </c>
      <c r="T423" s="79" t="s">
        <v>130</v>
      </c>
      <c r="U423" s="79" t="s">
        <v>115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75</v>
      </c>
      <c r="O424" s="79">
        <v>20</v>
      </c>
      <c r="P424" s="82">
        <v>5086.91</v>
      </c>
      <c r="Q424" s="80" t="s">
        <v>97</v>
      </c>
      <c r="R424" s="80" t="s">
        <v>10</v>
      </c>
      <c r="S424" s="80" t="s">
        <v>10</v>
      </c>
      <c r="T424" s="79" t="s">
        <v>130</v>
      </c>
      <c r="U424" s="79" t="s">
        <v>115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75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130</v>
      </c>
      <c r="U425" s="79" t="s">
        <v>115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75</v>
      </c>
      <c r="O426" s="79">
        <v>20</v>
      </c>
      <c r="P426" s="82">
        <v>65623.42</v>
      </c>
      <c r="Q426" s="80" t="s">
        <v>96</v>
      </c>
      <c r="R426" s="80" t="s">
        <v>10</v>
      </c>
      <c r="S426" s="80" t="s">
        <v>10</v>
      </c>
      <c r="T426" s="79" t="s">
        <v>130</v>
      </c>
      <c r="U426" s="79" t="s">
        <v>115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75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87</v>
      </c>
      <c r="T427" s="79" t="s">
        <v>130</v>
      </c>
      <c r="U427" s="79" t="s">
        <v>115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75</v>
      </c>
      <c r="O428" s="79">
        <v>20</v>
      </c>
      <c r="P428" s="82">
        <v>1010.5</v>
      </c>
      <c r="Q428" s="80" t="s">
        <v>99</v>
      </c>
      <c r="R428" s="80" t="s">
        <v>10</v>
      </c>
      <c r="S428" s="80" t="s">
        <v>87</v>
      </c>
      <c r="T428" s="79" t="s">
        <v>130</v>
      </c>
      <c r="U428" s="79" t="s">
        <v>115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75</v>
      </c>
      <c r="O429" s="79">
        <v>20</v>
      </c>
      <c r="P429" s="82">
        <v>1929.13</v>
      </c>
      <c r="Q429" s="80" t="s">
        <v>97</v>
      </c>
      <c r="R429" s="80" t="s">
        <v>10</v>
      </c>
      <c r="S429" s="80" t="s">
        <v>87</v>
      </c>
      <c r="T429" s="79" t="s">
        <v>130</v>
      </c>
      <c r="U429" s="79" t="s">
        <v>115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75</v>
      </c>
      <c r="O430" s="79">
        <v>20</v>
      </c>
      <c r="P430" s="82">
        <v>27554.959999999999</v>
      </c>
      <c r="Q430" s="80" t="s">
        <v>96</v>
      </c>
      <c r="R430" s="80" t="s">
        <v>10</v>
      </c>
      <c r="S430" s="80" t="s">
        <v>87</v>
      </c>
      <c r="T430" s="79" t="s">
        <v>130</v>
      </c>
      <c r="U430" s="79" t="s">
        <v>115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75</v>
      </c>
      <c r="O431" s="79">
        <v>20</v>
      </c>
      <c r="P431" s="82">
        <v>12817.16</v>
      </c>
      <c r="Q431" s="80" t="s">
        <v>97</v>
      </c>
      <c r="R431" s="80" t="s">
        <v>10</v>
      </c>
      <c r="S431" s="80" t="s">
        <v>10</v>
      </c>
      <c r="T431" s="79" t="s">
        <v>131</v>
      </c>
      <c r="U431" s="79" t="s">
        <v>115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75</v>
      </c>
      <c r="O432" s="79">
        <v>20</v>
      </c>
      <c r="P432" s="82">
        <v>6713.83</v>
      </c>
      <c r="Q432" s="80" t="s">
        <v>99</v>
      </c>
      <c r="R432" s="80" t="s">
        <v>10</v>
      </c>
      <c r="S432" s="80" t="s">
        <v>10</v>
      </c>
      <c r="T432" s="79" t="s">
        <v>131</v>
      </c>
      <c r="U432" s="79" t="s">
        <v>115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75</v>
      </c>
      <c r="O433" s="79">
        <v>20</v>
      </c>
      <c r="P433" s="83">
        <v>160</v>
      </c>
      <c r="Q433" s="80" t="s">
        <v>93</v>
      </c>
      <c r="R433" s="80" t="s">
        <v>10</v>
      </c>
      <c r="S433" s="80" t="s">
        <v>91</v>
      </c>
      <c r="T433" s="79" t="s">
        <v>132</v>
      </c>
      <c r="U433" s="79" t="s">
        <v>115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75</v>
      </c>
      <c r="O434" s="79">
        <v>20</v>
      </c>
      <c r="P434" s="83">
        <v>40</v>
      </c>
      <c r="Q434" s="80" t="s">
        <v>90</v>
      </c>
      <c r="R434" s="80" t="s">
        <v>10</v>
      </c>
      <c r="S434" s="80" t="s">
        <v>91</v>
      </c>
      <c r="T434" s="79" t="s">
        <v>133</v>
      </c>
      <c r="U434" s="79" t="s">
        <v>115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75</v>
      </c>
      <c r="O435" s="79">
        <v>21</v>
      </c>
      <c r="P435" s="83">
        <v>53.3</v>
      </c>
      <c r="Q435" s="80" t="s">
        <v>88</v>
      </c>
      <c r="R435" s="80" t="s">
        <v>10</v>
      </c>
      <c r="S435" s="80" t="s">
        <v>87</v>
      </c>
      <c r="T435" s="79" t="s">
        <v>103</v>
      </c>
      <c r="U435" s="79" t="s">
        <v>115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75</v>
      </c>
      <c r="O436" s="79">
        <v>21</v>
      </c>
      <c r="P436" s="82">
        <v>6400.18</v>
      </c>
      <c r="Q436" s="80" t="s">
        <v>89</v>
      </c>
      <c r="R436" s="80" t="s">
        <v>10</v>
      </c>
      <c r="S436" s="80" t="s">
        <v>87</v>
      </c>
      <c r="T436" s="79" t="s">
        <v>104</v>
      </c>
      <c r="U436" s="79" t="s">
        <v>115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75</v>
      </c>
      <c r="O437" s="79">
        <v>21</v>
      </c>
      <c r="P437" s="82">
        <v>39197.97</v>
      </c>
      <c r="Q437" s="80" t="s">
        <v>86</v>
      </c>
      <c r="R437" s="80" t="s">
        <v>10</v>
      </c>
      <c r="S437" s="80" t="s">
        <v>87</v>
      </c>
      <c r="T437" s="79" t="s">
        <v>104</v>
      </c>
      <c r="U437" s="79" t="s">
        <v>115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75</v>
      </c>
      <c r="O438" s="79">
        <v>21</v>
      </c>
      <c r="P438" s="83">
        <v>692.54</v>
      </c>
      <c r="Q438" s="80" t="s">
        <v>92</v>
      </c>
      <c r="R438" s="80" t="s">
        <v>10</v>
      </c>
      <c r="S438" s="80" t="s">
        <v>87</v>
      </c>
      <c r="T438" s="79" t="s">
        <v>108</v>
      </c>
      <c r="U438" s="79" t="s">
        <v>115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75</v>
      </c>
      <c r="O439" s="79">
        <v>21</v>
      </c>
      <c r="P439" s="83">
        <v>16</v>
      </c>
      <c r="Q439" s="80" t="s">
        <v>94</v>
      </c>
      <c r="R439" s="80" t="s">
        <v>10</v>
      </c>
      <c r="S439" s="80" t="s">
        <v>91</v>
      </c>
      <c r="T439" s="79" t="s">
        <v>122</v>
      </c>
      <c r="U439" s="79" t="s">
        <v>115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75</v>
      </c>
      <c r="O440" s="79">
        <v>21</v>
      </c>
      <c r="P440" s="82">
        <v>2634.88</v>
      </c>
      <c r="Q440" s="80" t="s">
        <v>96</v>
      </c>
      <c r="R440" s="80" t="s">
        <v>10</v>
      </c>
      <c r="S440" s="80" t="s">
        <v>87</v>
      </c>
      <c r="T440" s="79" t="s">
        <v>130</v>
      </c>
      <c r="U440" s="79" t="s">
        <v>115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75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87</v>
      </c>
      <c r="T441" s="79" t="s">
        <v>130</v>
      </c>
      <c r="U441" s="79" t="s">
        <v>115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75</v>
      </c>
      <c r="O442" s="79">
        <v>21</v>
      </c>
      <c r="P442" s="82">
        <v>64289.2</v>
      </c>
      <c r="Q442" s="80" t="s">
        <v>96</v>
      </c>
      <c r="R442" s="80" t="s">
        <v>10</v>
      </c>
      <c r="S442" s="80" t="s">
        <v>10</v>
      </c>
      <c r="T442" s="79" t="s">
        <v>131</v>
      </c>
      <c r="U442" s="79" t="s">
        <v>115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75</v>
      </c>
      <c r="O443" s="79">
        <v>21</v>
      </c>
      <c r="P443" s="82">
        <v>2151.1999999999998</v>
      </c>
      <c r="Q443" s="80" t="s">
        <v>99</v>
      </c>
      <c r="R443" s="80" t="s">
        <v>10</v>
      </c>
      <c r="S443" s="80" t="s">
        <v>10</v>
      </c>
      <c r="T443" s="79" t="s">
        <v>131</v>
      </c>
      <c r="U443" s="79" t="s">
        <v>115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75</v>
      </c>
      <c r="O444" s="79">
        <v>21</v>
      </c>
      <c r="P444" s="82">
        <v>4106.99</v>
      </c>
      <c r="Q444" s="80" t="s">
        <v>97</v>
      </c>
      <c r="R444" s="80" t="s">
        <v>10</v>
      </c>
      <c r="S444" s="80" t="s">
        <v>10</v>
      </c>
      <c r="T444" s="79" t="s">
        <v>131</v>
      </c>
      <c r="U444" s="79" t="s">
        <v>115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75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131</v>
      </c>
      <c r="U445" s="79" t="s">
        <v>115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75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87</v>
      </c>
      <c r="T446" s="79" t="s">
        <v>131</v>
      </c>
      <c r="U446" s="79" t="s">
        <v>115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75</v>
      </c>
      <c r="O447" s="79">
        <v>21</v>
      </c>
      <c r="P447" s="82">
        <v>27422.34</v>
      </c>
      <c r="Q447" s="80" t="s">
        <v>96</v>
      </c>
      <c r="R447" s="80" t="s">
        <v>10</v>
      </c>
      <c r="S447" s="80" t="s">
        <v>87</v>
      </c>
      <c r="T447" s="79" t="s">
        <v>131</v>
      </c>
      <c r="U447" s="79" t="s">
        <v>115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75</v>
      </c>
      <c r="O448" s="79">
        <v>21</v>
      </c>
      <c r="P448" s="82">
        <v>1788.66</v>
      </c>
      <c r="Q448" s="80" t="s">
        <v>97</v>
      </c>
      <c r="R448" s="80" t="s">
        <v>10</v>
      </c>
      <c r="S448" s="80" t="s">
        <v>87</v>
      </c>
      <c r="T448" s="79" t="s">
        <v>131</v>
      </c>
      <c r="U448" s="79" t="s">
        <v>115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75</v>
      </c>
      <c r="O449" s="79">
        <v>21</v>
      </c>
      <c r="P449" s="83">
        <v>936.92</v>
      </c>
      <c r="Q449" s="80" t="s">
        <v>99</v>
      </c>
      <c r="R449" s="80" t="s">
        <v>10</v>
      </c>
      <c r="S449" s="80" t="s">
        <v>87</v>
      </c>
      <c r="T449" s="79" t="s">
        <v>131</v>
      </c>
      <c r="U449" s="79" t="s">
        <v>115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75</v>
      </c>
      <c r="O450" s="79">
        <v>21</v>
      </c>
      <c r="P450" s="82">
        <v>24400.2</v>
      </c>
      <c r="Q450" s="80" t="s">
        <v>96</v>
      </c>
      <c r="R450" s="80" t="s">
        <v>10</v>
      </c>
      <c r="S450" s="80" t="s">
        <v>10</v>
      </c>
      <c r="T450" s="79" t="s">
        <v>132</v>
      </c>
      <c r="U450" s="79" t="s">
        <v>115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75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132</v>
      </c>
      <c r="U451" s="79" t="s">
        <v>115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75</v>
      </c>
      <c r="O452" s="79">
        <v>21</v>
      </c>
      <c r="P452" s="82">
        <v>13937.55</v>
      </c>
      <c r="Q452" s="80" t="s">
        <v>97</v>
      </c>
      <c r="R452" s="80" t="s">
        <v>10</v>
      </c>
      <c r="S452" s="80" t="s">
        <v>10</v>
      </c>
      <c r="T452" s="79" t="s">
        <v>132</v>
      </c>
      <c r="U452" s="79" t="s">
        <v>115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75</v>
      </c>
      <c r="O453" s="79">
        <v>21</v>
      </c>
      <c r="P453" s="82">
        <v>7300.7</v>
      </c>
      <c r="Q453" s="80" t="s">
        <v>99</v>
      </c>
      <c r="R453" s="80" t="s">
        <v>10</v>
      </c>
      <c r="S453" s="80" t="s">
        <v>10</v>
      </c>
      <c r="T453" s="79" t="s">
        <v>132</v>
      </c>
      <c r="U453" s="79" t="s">
        <v>115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75</v>
      </c>
      <c r="O454" s="79">
        <v>21</v>
      </c>
      <c r="P454" s="83">
        <v>40</v>
      </c>
      <c r="Q454" s="80" t="s">
        <v>93</v>
      </c>
      <c r="R454" s="80" t="s">
        <v>10</v>
      </c>
      <c r="S454" s="80" t="s">
        <v>91</v>
      </c>
      <c r="T454" s="79" t="s">
        <v>132</v>
      </c>
      <c r="U454" s="79" t="s">
        <v>115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75</v>
      </c>
      <c r="O455" s="79">
        <v>21</v>
      </c>
      <c r="P455" s="83">
        <v>120</v>
      </c>
      <c r="Q455" s="80" t="s">
        <v>93</v>
      </c>
      <c r="R455" s="80" t="s">
        <v>10</v>
      </c>
      <c r="S455" s="80" t="s">
        <v>91</v>
      </c>
      <c r="T455" s="79" t="s">
        <v>134</v>
      </c>
      <c r="U455" s="79" t="s">
        <v>115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75</v>
      </c>
      <c r="O456" s="79">
        <v>21</v>
      </c>
      <c r="P456" s="83">
        <v>40</v>
      </c>
      <c r="Q456" s="80" t="s">
        <v>90</v>
      </c>
      <c r="R456" s="80" t="s">
        <v>10</v>
      </c>
      <c r="S456" s="80" t="s">
        <v>91</v>
      </c>
      <c r="T456" s="79" t="s">
        <v>133</v>
      </c>
      <c r="U456" s="79" t="s">
        <v>115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75</v>
      </c>
      <c r="O457" s="79">
        <v>22</v>
      </c>
      <c r="P457" s="83">
        <v>53.3</v>
      </c>
      <c r="Q457" s="80" t="s">
        <v>88</v>
      </c>
      <c r="R457" s="80" t="s">
        <v>10</v>
      </c>
      <c r="S457" s="80" t="s">
        <v>87</v>
      </c>
      <c r="T457" s="79" t="s">
        <v>103</v>
      </c>
      <c r="U457" s="79" t="s">
        <v>115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75</v>
      </c>
      <c r="O458" s="79">
        <v>22</v>
      </c>
      <c r="P458" s="82">
        <v>39197.97</v>
      </c>
      <c r="Q458" s="80" t="s">
        <v>86</v>
      </c>
      <c r="R458" s="80" t="s">
        <v>10</v>
      </c>
      <c r="S458" s="80" t="s">
        <v>87</v>
      </c>
      <c r="T458" s="79" t="s">
        <v>104</v>
      </c>
      <c r="U458" s="79" t="s">
        <v>115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75</v>
      </c>
      <c r="O459" s="79">
        <v>22</v>
      </c>
      <c r="P459" s="82">
        <v>6400.18</v>
      </c>
      <c r="Q459" s="80" t="s">
        <v>89</v>
      </c>
      <c r="R459" s="80" t="s">
        <v>10</v>
      </c>
      <c r="S459" s="80" t="s">
        <v>87</v>
      </c>
      <c r="T459" s="79" t="s">
        <v>104</v>
      </c>
      <c r="U459" s="79" t="s">
        <v>115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75</v>
      </c>
      <c r="O460" s="79">
        <v>22</v>
      </c>
      <c r="P460" s="83">
        <v>692.54</v>
      </c>
      <c r="Q460" s="80" t="s">
        <v>92</v>
      </c>
      <c r="R460" s="80" t="s">
        <v>10</v>
      </c>
      <c r="S460" s="80" t="s">
        <v>87</v>
      </c>
      <c r="T460" s="79" t="s">
        <v>108</v>
      </c>
      <c r="U460" s="79" t="s">
        <v>115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75</v>
      </c>
      <c r="O461" s="79">
        <v>22</v>
      </c>
      <c r="P461" s="83">
        <v>16</v>
      </c>
      <c r="Q461" s="80" t="s">
        <v>94</v>
      </c>
      <c r="R461" s="80" t="s">
        <v>10</v>
      </c>
      <c r="S461" s="80" t="s">
        <v>91</v>
      </c>
      <c r="T461" s="79" t="s">
        <v>122</v>
      </c>
      <c r="U461" s="79" t="s">
        <v>115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75</v>
      </c>
      <c r="O462" s="79">
        <v>22</v>
      </c>
      <c r="P462" s="82">
        <v>1564.33</v>
      </c>
      <c r="Q462" s="80" t="s">
        <v>99</v>
      </c>
      <c r="R462" s="80" t="s">
        <v>10</v>
      </c>
      <c r="S462" s="80" t="s">
        <v>10</v>
      </c>
      <c r="T462" s="79" t="s">
        <v>132</v>
      </c>
      <c r="U462" s="79" t="s">
        <v>115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75</v>
      </c>
      <c r="O463" s="79">
        <v>22</v>
      </c>
      <c r="P463" s="82">
        <v>2986.6</v>
      </c>
      <c r="Q463" s="80" t="s">
        <v>97</v>
      </c>
      <c r="R463" s="80" t="s">
        <v>10</v>
      </c>
      <c r="S463" s="80" t="s">
        <v>10</v>
      </c>
      <c r="T463" s="79" t="s">
        <v>132</v>
      </c>
      <c r="U463" s="79" t="s">
        <v>115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75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132</v>
      </c>
      <c r="U464" s="79" t="s">
        <v>115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75</v>
      </c>
      <c r="O465" s="79">
        <v>22</v>
      </c>
      <c r="P465" s="82">
        <v>39889</v>
      </c>
      <c r="Q465" s="80" t="s">
        <v>96</v>
      </c>
      <c r="R465" s="80" t="s">
        <v>10</v>
      </c>
      <c r="S465" s="80" t="s">
        <v>10</v>
      </c>
      <c r="T465" s="79" t="s">
        <v>132</v>
      </c>
      <c r="U465" s="79" t="s">
        <v>115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75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87</v>
      </c>
      <c r="T466" s="79" t="s">
        <v>132</v>
      </c>
      <c r="U466" s="79" t="s">
        <v>115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75</v>
      </c>
      <c r="O467" s="79">
        <v>22</v>
      </c>
      <c r="P467" s="82">
        <v>25196.87</v>
      </c>
      <c r="Q467" s="80" t="s">
        <v>96</v>
      </c>
      <c r="R467" s="80" t="s">
        <v>10</v>
      </c>
      <c r="S467" s="80" t="s">
        <v>87</v>
      </c>
      <c r="T467" s="79" t="s">
        <v>132</v>
      </c>
      <c r="U467" s="79" t="s">
        <v>115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75</v>
      </c>
      <c r="O468" s="79">
        <v>22</v>
      </c>
      <c r="P468" s="82">
        <v>1648.19</v>
      </c>
      <c r="Q468" s="80" t="s">
        <v>97</v>
      </c>
      <c r="R468" s="80" t="s">
        <v>10</v>
      </c>
      <c r="S468" s="80" t="s">
        <v>87</v>
      </c>
      <c r="T468" s="79" t="s">
        <v>132</v>
      </c>
      <c r="U468" s="79" t="s">
        <v>115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75</v>
      </c>
      <c r="O469" s="79">
        <v>22</v>
      </c>
      <c r="P469" s="83">
        <v>863.34</v>
      </c>
      <c r="Q469" s="80" t="s">
        <v>99</v>
      </c>
      <c r="R469" s="80" t="s">
        <v>10</v>
      </c>
      <c r="S469" s="80" t="s">
        <v>87</v>
      </c>
      <c r="T469" s="79" t="s">
        <v>132</v>
      </c>
      <c r="U469" s="79" t="s">
        <v>115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75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134</v>
      </c>
      <c r="U470" s="79" t="s">
        <v>115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75</v>
      </c>
      <c r="O471" s="79">
        <v>22</v>
      </c>
      <c r="P471" s="82">
        <v>53660.75</v>
      </c>
      <c r="Q471" s="80" t="s">
        <v>96</v>
      </c>
      <c r="R471" s="80" t="s">
        <v>10</v>
      </c>
      <c r="S471" s="80" t="s">
        <v>10</v>
      </c>
      <c r="T471" s="79" t="s">
        <v>134</v>
      </c>
      <c r="U471" s="79" t="s">
        <v>115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75</v>
      </c>
      <c r="O472" s="79">
        <v>22</v>
      </c>
      <c r="P472" s="82">
        <v>15198.41</v>
      </c>
      <c r="Q472" s="80" t="s">
        <v>97</v>
      </c>
      <c r="R472" s="80" t="s">
        <v>10</v>
      </c>
      <c r="S472" s="80" t="s">
        <v>10</v>
      </c>
      <c r="T472" s="79" t="s">
        <v>134</v>
      </c>
      <c r="U472" s="79" t="s">
        <v>115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75</v>
      </c>
      <c r="O473" s="79">
        <v>22</v>
      </c>
      <c r="P473" s="82">
        <v>7961.15</v>
      </c>
      <c r="Q473" s="80" t="s">
        <v>99</v>
      </c>
      <c r="R473" s="80" t="s">
        <v>10</v>
      </c>
      <c r="S473" s="80" t="s">
        <v>10</v>
      </c>
      <c r="T473" s="79" t="s">
        <v>134</v>
      </c>
      <c r="U473" s="79" t="s">
        <v>115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75</v>
      </c>
      <c r="O474" s="79">
        <v>22</v>
      </c>
      <c r="P474" s="83">
        <v>80</v>
      </c>
      <c r="Q474" s="80" t="s">
        <v>93</v>
      </c>
      <c r="R474" s="80" t="s">
        <v>10</v>
      </c>
      <c r="S474" s="80" t="s">
        <v>91</v>
      </c>
      <c r="T474" s="79" t="s">
        <v>134</v>
      </c>
      <c r="U474" s="79" t="s">
        <v>115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75</v>
      </c>
      <c r="O475" s="79">
        <v>22</v>
      </c>
      <c r="P475" s="83">
        <v>40</v>
      </c>
      <c r="Q475" s="80" t="s">
        <v>90</v>
      </c>
      <c r="R475" s="80" t="s">
        <v>10</v>
      </c>
      <c r="S475" s="80" t="s">
        <v>91</v>
      </c>
      <c r="T475" s="79" t="s">
        <v>133</v>
      </c>
      <c r="U475" s="79" t="s">
        <v>115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75</v>
      </c>
      <c r="O476" s="79">
        <v>22</v>
      </c>
      <c r="P476" s="83">
        <v>80</v>
      </c>
      <c r="Q476" s="80" t="s">
        <v>93</v>
      </c>
      <c r="R476" s="80" t="s">
        <v>10</v>
      </c>
      <c r="S476" s="80" t="s">
        <v>91</v>
      </c>
      <c r="T476" s="79" t="s">
        <v>133</v>
      </c>
      <c r="U476" s="79" t="s">
        <v>115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75</v>
      </c>
      <c r="O477" s="79">
        <v>23</v>
      </c>
      <c r="P477" s="83">
        <v>53.3</v>
      </c>
      <c r="Q477" s="80" t="s">
        <v>88</v>
      </c>
      <c r="R477" s="80" t="s">
        <v>10</v>
      </c>
      <c r="S477" s="80" t="s">
        <v>87</v>
      </c>
      <c r="T477" s="79" t="s">
        <v>103</v>
      </c>
      <c r="U477" s="79" t="s">
        <v>115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75</v>
      </c>
      <c r="O478" s="79">
        <v>23</v>
      </c>
      <c r="P478" s="82">
        <v>39197.97</v>
      </c>
      <c r="Q478" s="80" t="s">
        <v>86</v>
      </c>
      <c r="R478" s="80" t="s">
        <v>10</v>
      </c>
      <c r="S478" s="80" t="s">
        <v>87</v>
      </c>
      <c r="T478" s="79" t="s">
        <v>104</v>
      </c>
      <c r="U478" s="79" t="s">
        <v>115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75</v>
      </c>
      <c r="O479" s="79">
        <v>23</v>
      </c>
      <c r="P479" s="82">
        <v>6400.18</v>
      </c>
      <c r="Q479" s="80" t="s">
        <v>89</v>
      </c>
      <c r="R479" s="80" t="s">
        <v>10</v>
      </c>
      <c r="S479" s="80" t="s">
        <v>87</v>
      </c>
      <c r="T479" s="79" t="s">
        <v>104</v>
      </c>
      <c r="U479" s="79" t="s">
        <v>115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75</v>
      </c>
      <c r="O480" s="79">
        <v>23</v>
      </c>
      <c r="P480" s="83">
        <v>692.54</v>
      </c>
      <c r="Q480" s="80" t="s">
        <v>92</v>
      </c>
      <c r="R480" s="80" t="s">
        <v>10</v>
      </c>
      <c r="S480" s="80" t="s">
        <v>87</v>
      </c>
      <c r="T480" s="79" t="s">
        <v>108</v>
      </c>
      <c r="U480" s="79" t="s">
        <v>115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75</v>
      </c>
      <c r="O481" s="79">
        <v>23</v>
      </c>
      <c r="P481" s="83">
        <v>16</v>
      </c>
      <c r="Q481" s="80" t="s">
        <v>94</v>
      </c>
      <c r="R481" s="80" t="s">
        <v>10</v>
      </c>
      <c r="S481" s="80" t="s">
        <v>91</v>
      </c>
      <c r="T481" s="79" t="s">
        <v>122</v>
      </c>
      <c r="U481" s="79" t="s">
        <v>115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75</v>
      </c>
      <c r="O482" s="79">
        <v>23</v>
      </c>
      <c r="P482" s="83">
        <v>903.88</v>
      </c>
      <c r="Q482" s="80" t="s">
        <v>99</v>
      </c>
      <c r="R482" s="80" t="s">
        <v>10</v>
      </c>
      <c r="S482" s="80" t="s">
        <v>10</v>
      </c>
      <c r="T482" s="79" t="s">
        <v>134</v>
      </c>
      <c r="U482" s="79" t="s">
        <v>115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75</v>
      </c>
      <c r="O483" s="79">
        <v>23</v>
      </c>
      <c r="P483" s="82">
        <v>1725.74</v>
      </c>
      <c r="Q483" s="80" t="s">
        <v>97</v>
      </c>
      <c r="R483" s="80" t="s">
        <v>10</v>
      </c>
      <c r="S483" s="80" t="s">
        <v>10</v>
      </c>
      <c r="T483" s="79" t="s">
        <v>134</v>
      </c>
      <c r="U483" s="79" t="s">
        <v>115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75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134</v>
      </c>
      <c r="U484" s="79" t="s">
        <v>115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75</v>
      </c>
      <c r="O485" s="79">
        <v>23</v>
      </c>
      <c r="P485" s="82">
        <v>10628.45</v>
      </c>
      <c r="Q485" s="80" t="s">
        <v>96</v>
      </c>
      <c r="R485" s="80" t="s">
        <v>10</v>
      </c>
      <c r="S485" s="80" t="s">
        <v>10</v>
      </c>
      <c r="T485" s="79" t="s">
        <v>134</v>
      </c>
      <c r="U485" s="79" t="s">
        <v>115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75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87</v>
      </c>
      <c r="T486" s="79" t="s">
        <v>134</v>
      </c>
      <c r="U486" s="79" t="s">
        <v>115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75</v>
      </c>
      <c r="O487" s="79">
        <v>23</v>
      </c>
      <c r="P487" s="82">
        <v>23114.97</v>
      </c>
      <c r="Q487" s="80" t="s">
        <v>96</v>
      </c>
      <c r="R487" s="80" t="s">
        <v>10</v>
      </c>
      <c r="S487" s="80" t="s">
        <v>87</v>
      </c>
      <c r="T487" s="79" t="s">
        <v>134</v>
      </c>
      <c r="U487" s="79" t="s">
        <v>115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75</v>
      </c>
      <c r="O488" s="79">
        <v>23</v>
      </c>
      <c r="P488" s="82">
        <v>1498.35</v>
      </c>
      <c r="Q488" s="80" t="s">
        <v>97</v>
      </c>
      <c r="R488" s="80" t="s">
        <v>10</v>
      </c>
      <c r="S488" s="80" t="s">
        <v>87</v>
      </c>
      <c r="T488" s="79" t="s">
        <v>134</v>
      </c>
      <c r="U488" s="79" t="s">
        <v>115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75</v>
      </c>
      <c r="O489" s="79">
        <v>23</v>
      </c>
      <c r="P489" s="83">
        <v>784.85</v>
      </c>
      <c r="Q489" s="80" t="s">
        <v>99</v>
      </c>
      <c r="R489" s="80" t="s">
        <v>10</v>
      </c>
      <c r="S489" s="80" t="s">
        <v>87</v>
      </c>
      <c r="T489" s="79" t="s">
        <v>134</v>
      </c>
      <c r="U489" s="79" t="s">
        <v>115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75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133</v>
      </c>
      <c r="U490" s="79" t="s">
        <v>115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75</v>
      </c>
      <c r="O491" s="79">
        <v>23</v>
      </c>
      <c r="P491" s="82">
        <v>85003.199999999997</v>
      </c>
      <c r="Q491" s="80" t="s">
        <v>96</v>
      </c>
      <c r="R491" s="80" t="s">
        <v>10</v>
      </c>
      <c r="S491" s="80" t="s">
        <v>10</v>
      </c>
      <c r="T491" s="79" t="s">
        <v>133</v>
      </c>
      <c r="U491" s="79" t="s">
        <v>115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75</v>
      </c>
      <c r="O492" s="79">
        <v>23</v>
      </c>
      <c r="P492" s="82">
        <v>16609.11</v>
      </c>
      <c r="Q492" s="80" t="s">
        <v>97</v>
      </c>
      <c r="R492" s="80" t="s">
        <v>10</v>
      </c>
      <c r="S492" s="80" t="s">
        <v>10</v>
      </c>
      <c r="T492" s="79" t="s">
        <v>133</v>
      </c>
      <c r="U492" s="79" t="s">
        <v>115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75</v>
      </c>
      <c r="O493" s="79">
        <v>23</v>
      </c>
      <c r="P493" s="82">
        <v>8700.09</v>
      </c>
      <c r="Q493" s="80" t="s">
        <v>99</v>
      </c>
      <c r="R493" s="80" t="s">
        <v>10</v>
      </c>
      <c r="S493" s="80" t="s">
        <v>10</v>
      </c>
      <c r="T493" s="79" t="s">
        <v>133</v>
      </c>
      <c r="U493" s="79" t="s">
        <v>115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75</v>
      </c>
      <c r="O494" s="79">
        <v>23</v>
      </c>
      <c r="P494" s="83">
        <v>40</v>
      </c>
      <c r="Q494" s="80" t="s">
        <v>90</v>
      </c>
      <c r="R494" s="80" t="s">
        <v>10</v>
      </c>
      <c r="S494" s="80" t="s">
        <v>91</v>
      </c>
      <c r="T494" s="79" t="s">
        <v>133</v>
      </c>
      <c r="U494" s="79" t="s">
        <v>115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75</v>
      </c>
      <c r="O495" s="79">
        <v>23</v>
      </c>
      <c r="P495" s="83">
        <v>120</v>
      </c>
      <c r="Q495" s="80" t="s">
        <v>93</v>
      </c>
      <c r="R495" s="80" t="s">
        <v>10</v>
      </c>
      <c r="S495" s="80" t="s">
        <v>91</v>
      </c>
      <c r="T495" s="79" t="s">
        <v>133</v>
      </c>
      <c r="U495" s="79" t="s">
        <v>115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75</v>
      </c>
      <c r="O496" s="79">
        <v>23</v>
      </c>
      <c r="P496" s="83">
        <v>40</v>
      </c>
      <c r="Q496" s="80" t="s">
        <v>93</v>
      </c>
      <c r="R496" s="80" t="s">
        <v>10</v>
      </c>
      <c r="S496" s="80" t="s">
        <v>91</v>
      </c>
      <c r="T496" s="79" t="s">
        <v>135</v>
      </c>
      <c r="U496" s="79" t="s">
        <v>115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75</v>
      </c>
      <c r="O497" s="79">
        <v>24</v>
      </c>
      <c r="P497" s="83">
        <v>53.3</v>
      </c>
      <c r="Q497" s="80" t="s">
        <v>88</v>
      </c>
      <c r="R497" s="80" t="s">
        <v>10</v>
      </c>
      <c r="S497" s="80" t="s">
        <v>87</v>
      </c>
      <c r="T497" s="79" t="s">
        <v>103</v>
      </c>
      <c r="U497" s="79" t="s">
        <v>115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75</v>
      </c>
      <c r="O498" s="79">
        <v>24</v>
      </c>
      <c r="P498" s="83">
        <v>0.06</v>
      </c>
      <c r="Q498" s="80" t="s">
        <v>88</v>
      </c>
      <c r="R498" s="80" t="s">
        <v>10</v>
      </c>
      <c r="S498" s="80" t="s">
        <v>10</v>
      </c>
      <c r="T498" s="79" t="s">
        <v>136</v>
      </c>
      <c r="U498" s="79" t="s">
        <v>115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75</v>
      </c>
      <c r="O499" s="79">
        <v>24</v>
      </c>
      <c r="P499" s="83">
        <v>0.05</v>
      </c>
      <c r="Q499" s="80" t="s">
        <v>88</v>
      </c>
      <c r="R499" s="80" t="s">
        <v>10</v>
      </c>
      <c r="S499" s="80" t="s">
        <v>87</v>
      </c>
      <c r="T499" s="79" t="s">
        <v>136</v>
      </c>
      <c r="U499" s="79" t="s">
        <v>115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75</v>
      </c>
      <c r="O500" s="79">
        <v>24</v>
      </c>
      <c r="P500" s="82">
        <v>38798.080000000002</v>
      </c>
      <c r="Q500" s="80" t="s">
        <v>86</v>
      </c>
      <c r="R500" s="80" t="s">
        <v>10</v>
      </c>
      <c r="S500" s="80" t="s">
        <v>87</v>
      </c>
      <c r="T500" s="79" t="s">
        <v>104</v>
      </c>
      <c r="U500" s="79" t="s">
        <v>115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75</v>
      </c>
      <c r="O501" s="79">
        <v>24</v>
      </c>
      <c r="P501" s="82">
        <v>6000.06</v>
      </c>
      <c r="Q501" s="80" t="s">
        <v>89</v>
      </c>
      <c r="R501" s="80" t="s">
        <v>10</v>
      </c>
      <c r="S501" s="80" t="s">
        <v>87</v>
      </c>
      <c r="T501" s="79" t="s">
        <v>104</v>
      </c>
      <c r="U501" s="79" t="s">
        <v>115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75</v>
      </c>
      <c r="O502" s="79">
        <v>24</v>
      </c>
      <c r="P502" s="83">
        <v>200</v>
      </c>
      <c r="Q502" s="80" t="s">
        <v>86</v>
      </c>
      <c r="R502" s="80" t="s">
        <v>10</v>
      </c>
      <c r="S502" s="80" t="s">
        <v>91</v>
      </c>
      <c r="T502" s="79" t="s">
        <v>107</v>
      </c>
      <c r="U502" s="79" t="s">
        <v>115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75</v>
      </c>
      <c r="O503" s="79">
        <v>24</v>
      </c>
      <c r="P503" s="83">
        <v>200</v>
      </c>
      <c r="Q503" s="80" t="s">
        <v>89</v>
      </c>
      <c r="R503" s="80" t="s">
        <v>10</v>
      </c>
      <c r="S503" s="80" t="s">
        <v>91</v>
      </c>
      <c r="T503" s="79" t="s">
        <v>107</v>
      </c>
      <c r="U503" s="79" t="s">
        <v>115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75</v>
      </c>
      <c r="O504" s="79">
        <v>24</v>
      </c>
      <c r="P504" s="83">
        <v>692.61</v>
      </c>
      <c r="Q504" s="80" t="s">
        <v>92</v>
      </c>
      <c r="R504" s="80" t="s">
        <v>10</v>
      </c>
      <c r="S504" s="80" t="s">
        <v>87</v>
      </c>
      <c r="T504" s="79" t="s">
        <v>108</v>
      </c>
      <c r="U504" s="79" t="s">
        <v>115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75</v>
      </c>
      <c r="O505" s="79">
        <v>24</v>
      </c>
      <c r="P505" s="83">
        <v>200</v>
      </c>
      <c r="Q505" s="80" t="s">
        <v>86</v>
      </c>
      <c r="R505" s="80" t="s">
        <v>10</v>
      </c>
      <c r="S505" s="80" t="s">
        <v>91</v>
      </c>
      <c r="T505" s="79" t="s">
        <v>122</v>
      </c>
      <c r="U505" s="79" t="s">
        <v>115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75</v>
      </c>
      <c r="O506" s="79">
        <v>24</v>
      </c>
      <c r="P506" s="83">
        <v>16</v>
      </c>
      <c r="Q506" s="80" t="s">
        <v>94</v>
      </c>
      <c r="R506" s="80" t="s">
        <v>10</v>
      </c>
      <c r="S506" s="80" t="s">
        <v>91</v>
      </c>
      <c r="T506" s="79" t="s">
        <v>122</v>
      </c>
      <c r="U506" s="79" t="s">
        <v>115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75</v>
      </c>
      <c r="O507" s="79">
        <v>24</v>
      </c>
      <c r="P507" s="83">
        <v>200</v>
      </c>
      <c r="Q507" s="80" t="s">
        <v>89</v>
      </c>
      <c r="R507" s="80" t="s">
        <v>10</v>
      </c>
      <c r="S507" s="80" t="s">
        <v>91</v>
      </c>
      <c r="T507" s="79" t="s">
        <v>122</v>
      </c>
      <c r="U507" s="79" t="s">
        <v>115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75</v>
      </c>
      <c r="O508" s="79">
        <v>24</v>
      </c>
      <c r="P508" s="83">
        <v>315.04000000000002</v>
      </c>
      <c r="Q508" s="80" t="s">
        <v>97</v>
      </c>
      <c r="R508" s="80" t="s">
        <v>10</v>
      </c>
      <c r="S508" s="80" t="s">
        <v>10</v>
      </c>
      <c r="T508" s="79" t="s">
        <v>133</v>
      </c>
      <c r="U508" s="79" t="s">
        <v>115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75</v>
      </c>
      <c r="O509" s="79">
        <v>24</v>
      </c>
      <c r="P509" s="82">
        <v>5837.2</v>
      </c>
      <c r="Q509" s="80" t="s">
        <v>96</v>
      </c>
      <c r="R509" s="80" t="s">
        <v>10</v>
      </c>
      <c r="S509" s="80" t="s">
        <v>10</v>
      </c>
      <c r="T509" s="79" t="s">
        <v>133</v>
      </c>
      <c r="U509" s="79" t="s">
        <v>115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75</v>
      </c>
      <c r="O510" s="79">
        <v>24</v>
      </c>
      <c r="P510" s="83">
        <v>164.94</v>
      </c>
      <c r="Q510" s="80" t="s">
        <v>99</v>
      </c>
      <c r="R510" s="80" t="s">
        <v>10</v>
      </c>
      <c r="S510" s="80" t="s">
        <v>10</v>
      </c>
      <c r="T510" s="79" t="s">
        <v>133</v>
      </c>
      <c r="U510" s="79" t="s">
        <v>115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75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133</v>
      </c>
      <c r="U511" s="79" t="s">
        <v>115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75</v>
      </c>
      <c r="O512" s="79">
        <v>24</v>
      </c>
      <c r="P512" s="83">
        <v>200</v>
      </c>
      <c r="Q512" s="80" t="s">
        <v>96</v>
      </c>
      <c r="R512" s="80" t="s">
        <v>10</v>
      </c>
      <c r="S512" s="80" t="s">
        <v>91</v>
      </c>
      <c r="T512" s="79" t="s">
        <v>133</v>
      </c>
      <c r="U512" s="79" t="s">
        <v>115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75</v>
      </c>
      <c r="O513" s="79">
        <v>24</v>
      </c>
      <c r="P513" s="82">
        <v>29313.89</v>
      </c>
      <c r="Q513" s="80" t="s">
        <v>96</v>
      </c>
      <c r="R513" s="80" t="s">
        <v>10</v>
      </c>
      <c r="S513" s="80" t="s">
        <v>87</v>
      </c>
      <c r="T513" s="79" t="s">
        <v>133</v>
      </c>
      <c r="U513" s="79" t="s">
        <v>115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75</v>
      </c>
      <c r="O514" s="79">
        <v>24</v>
      </c>
      <c r="P514" s="83">
        <v>716.18</v>
      </c>
      <c r="Q514" s="80" t="s">
        <v>99</v>
      </c>
      <c r="R514" s="80" t="s">
        <v>10</v>
      </c>
      <c r="S514" s="80" t="s">
        <v>87</v>
      </c>
      <c r="T514" s="79" t="s">
        <v>133</v>
      </c>
      <c r="U514" s="79" t="s">
        <v>115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75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87</v>
      </c>
      <c r="T515" s="79" t="s">
        <v>133</v>
      </c>
      <c r="U515" s="79" t="s">
        <v>115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75</v>
      </c>
      <c r="O516" s="79">
        <v>24</v>
      </c>
      <c r="P516" s="82">
        <v>1367.25</v>
      </c>
      <c r="Q516" s="80" t="s">
        <v>97</v>
      </c>
      <c r="R516" s="80" t="s">
        <v>10</v>
      </c>
      <c r="S516" s="80" t="s">
        <v>87</v>
      </c>
      <c r="T516" s="79" t="s">
        <v>133</v>
      </c>
      <c r="U516" s="79" t="s">
        <v>115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75</v>
      </c>
      <c r="O517" s="79">
        <v>24</v>
      </c>
      <c r="P517" s="83">
        <v>40</v>
      </c>
      <c r="Q517" s="80" t="s">
        <v>90</v>
      </c>
      <c r="R517" s="80" t="s">
        <v>10</v>
      </c>
      <c r="S517" s="80" t="s">
        <v>91</v>
      </c>
      <c r="T517" s="79" t="s">
        <v>133</v>
      </c>
      <c r="U517" s="79" t="s">
        <v>115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75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135</v>
      </c>
      <c r="U518" s="79" t="s">
        <v>115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75</v>
      </c>
      <c r="O519" s="79">
        <v>24</v>
      </c>
      <c r="P519" s="82">
        <v>8865.0300000000007</v>
      </c>
      <c r="Q519" s="80" t="s">
        <v>99</v>
      </c>
      <c r="R519" s="80" t="s">
        <v>10</v>
      </c>
      <c r="S519" s="80" t="s">
        <v>10</v>
      </c>
      <c r="T519" s="79" t="s">
        <v>135</v>
      </c>
      <c r="U519" s="79" t="s">
        <v>115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75</v>
      </c>
      <c r="O520" s="79">
        <v>24</v>
      </c>
      <c r="P520" s="82">
        <v>64520.4</v>
      </c>
      <c r="Q520" s="80" t="s">
        <v>96</v>
      </c>
      <c r="R520" s="80" t="s">
        <v>10</v>
      </c>
      <c r="S520" s="80" t="s">
        <v>10</v>
      </c>
      <c r="T520" s="79" t="s">
        <v>135</v>
      </c>
      <c r="U520" s="79" t="s">
        <v>115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75</v>
      </c>
      <c r="O521" s="79">
        <v>24</v>
      </c>
      <c r="P521" s="82">
        <v>16924.150000000001</v>
      </c>
      <c r="Q521" s="80" t="s">
        <v>97</v>
      </c>
      <c r="R521" s="80" t="s">
        <v>10</v>
      </c>
      <c r="S521" s="80" t="s">
        <v>10</v>
      </c>
      <c r="T521" s="79" t="s">
        <v>135</v>
      </c>
      <c r="U521" s="79" t="s">
        <v>115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75</v>
      </c>
      <c r="O522" s="79">
        <v>24</v>
      </c>
      <c r="P522" s="82">
        <v>1226.78</v>
      </c>
      <c r="Q522" s="80" t="s">
        <v>97</v>
      </c>
      <c r="R522" s="80" t="s">
        <v>10</v>
      </c>
      <c r="S522" s="80" t="s">
        <v>87</v>
      </c>
      <c r="T522" s="79" t="s">
        <v>135</v>
      </c>
      <c r="U522" s="79" t="s">
        <v>115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75</v>
      </c>
      <c r="O523" s="79">
        <v>24</v>
      </c>
      <c r="P523" s="82">
        <v>18875.23</v>
      </c>
      <c r="Q523" s="80" t="s">
        <v>96</v>
      </c>
      <c r="R523" s="80" t="s">
        <v>10</v>
      </c>
      <c r="S523" s="80" t="s">
        <v>87</v>
      </c>
      <c r="T523" s="79" t="s">
        <v>135</v>
      </c>
      <c r="U523" s="79" t="s">
        <v>115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75</v>
      </c>
      <c r="O524" s="79">
        <v>24</v>
      </c>
      <c r="P524" s="83">
        <v>642.6</v>
      </c>
      <c r="Q524" s="80" t="s">
        <v>99</v>
      </c>
      <c r="R524" s="80" t="s">
        <v>10</v>
      </c>
      <c r="S524" s="80" t="s">
        <v>87</v>
      </c>
      <c r="T524" s="79" t="s">
        <v>135</v>
      </c>
      <c r="U524" s="79" t="s">
        <v>115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75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87</v>
      </c>
      <c r="T525" s="79" t="s">
        <v>135</v>
      </c>
      <c r="U525" s="79" t="s">
        <v>115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75</v>
      </c>
      <c r="O526" s="79">
        <v>24</v>
      </c>
      <c r="P526" s="83">
        <v>160</v>
      </c>
      <c r="Q526" s="80" t="s">
        <v>93</v>
      </c>
      <c r="R526" s="80" t="s">
        <v>10</v>
      </c>
      <c r="S526" s="80" t="s">
        <v>91</v>
      </c>
      <c r="T526" s="79" t="s">
        <v>135</v>
      </c>
      <c r="U526" s="79" t="s">
        <v>115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137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137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137</v>
      </c>
      <c r="O530" s="75">
        <v>1</v>
      </c>
      <c r="P530" s="77">
        <v>64520.4</v>
      </c>
      <c r="Q530" s="76" t="s">
        <v>96</v>
      </c>
      <c r="R530" s="76" t="s">
        <v>10</v>
      </c>
      <c r="S530" s="76" t="s">
        <v>10</v>
      </c>
      <c r="T530" s="75" t="s">
        <v>141</v>
      </c>
      <c r="U530" s="75" t="s">
        <v>101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137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141</v>
      </c>
      <c r="U531" s="79" t="s">
        <v>101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137</v>
      </c>
      <c r="O532" s="79">
        <v>1</v>
      </c>
      <c r="P532" s="83">
        <v>200</v>
      </c>
      <c r="Q532" s="80" t="s">
        <v>96</v>
      </c>
      <c r="R532" s="80" t="s">
        <v>10</v>
      </c>
      <c r="S532" s="80" t="s">
        <v>91</v>
      </c>
      <c r="T532" s="79" t="s">
        <v>141</v>
      </c>
      <c r="U532" s="79" t="s">
        <v>101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137</v>
      </c>
      <c r="O533" s="79">
        <v>1</v>
      </c>
      <c r="P533" s="82">
        <v>17193.830000000002</v>
      </c>
      <c r="Q533" s="80" t="s">
        <v>96</v>
      </c>
      <c r="R533" s="80" t="s">
        <v>10</v>
      </c>
      <c r="S533" s="80" t="s">
        <v>87</v>
      </c>
      <c r="T533" s="79" t="s">
        <v>141</v>
      </c>
      <c r="U533" s="79" t="s">
        <v>101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137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87</v>
      </c>
      <c r="T534" s="79" t="s">
        <v>141</v>
      </c>
      <c r="U534" s="79" t="s">
        <v>101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137</v>
      </c>
      <c r="O535" s="79">
        <v>1</v>
      </c>
      <c r="P535" s="83">
        <v>121.46</v>
      </c>
      <c r="Q535" s="80" t="s">
        <v>93</v>
      </c>
      <c r="R535" s="80" t="s">
        <v>10</v>
      </c>
      <c r="S535" s="80" t="s">
        <v>91</v>
      </c>
      <c r="T535" s="79" t="s">
        <v>141</v>
      </c>
      <c r="U535" s="79" t="s">
        <v>101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137</v>
      </c>
      <c r="O536" s="79">
        <v>1</v>
      </c>
      <c r="P536" s="82">
        <v>32995.56</v>
      </c>
      <c r="Q536" s="80" t="s">
        <v>96</v>
      </c>
      <c r="R536" s="80" t="s">
        <v>10</v>
      </c>
      <c r="S536" s="80" t="s">
        <v>10</v>
      </c>
      <c r="T536" s="79" t="s">
        <v>142</v>
      </c>
      <c r="U536" s="79" t="s">
        <v>101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137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142</v>
      </c>
      <c r="U537" s="79" t="s">
        <v>101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137</v>
      </c>
      <c r="O538" s="79">
        <v>1</v>
      </c>
      <c r="P538" s="83">
        <v>30.36</v>
      </c>
      <c r="Q538" s="80" t="s">
        <v>90</v>
      </c>
      <c r="R538" s="80" t="s">
        <v>10</v>
      </c>
      <c r="S538" s="80" t="s">
        <v>91</v>
      </c>
      <c r="T538" s="79" t="s">
        <v>143</v>
      </c>
      <c r="U538" s="79" t="s">
        <v>101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137</v>
      </c>
      <c r="O539" s="79">
        <v>2</v>
      </c>
      <c r="P539" s="83">
        <v>78.540000000000006</v>
      </c>
      <c r="Q539" s="80" t="s">
        <v>93</v>
      </c>
      <c r="R539" s="80" t="s">
        <v>10</v>
      </c>
      <c r="S539" s="80" t="s">
        <v>91</v>
      </c>
      <c r="T539" s="79" t="s">
        <v>141</v>
      </c>
      <c r="U539" s="79" t="s">
        <v>101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137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142</v>
      </c>
      <c r="U540" s="79" t="s">
        <v>101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137</v>
      </c>
      <c r="O541" s="79">
        <v>2</v>
      </c>
      <c r="P541" s="82">
        <v>31524.84</v>
      </c>
      <c r="Q541" s="80" t="s">
        <v>96</v>
      </c>
      <c r="R541" s="80" t="s">
        <v>10</v>
      </c>
      <c r="S541" s="80" t="s">
        <v>10</v>
      </c>
      <c r="T541" s="79" t="s">
        <v>142</v>
      </c>
      <c r="U541" s="79" t="s">
        <v>101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137</v>
      </c>
      <c r="O542" s="79">
        <v>2</v>
      </c>
      <c r="P542" s="83">
        <v>200</v>
      </c>
      <c r="Q542" s="80" t="s">
        <v>96</v>
      </c>
      <c r="R542" s="80" t="s">
        <v>10</v>
      </c>
      <c r="S542" s="80" t="s">
        <v>91</v>
      </c>
      <c r="T542" s="79" t="s">
        <v>142</v>
      </c>
      <c r="U542" s="79" t="s">
        <v>101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137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87</v>
      </c>
      <c r="T543" s="79" t="s">
        <v>142</v>
      </c>
      <c r="U543" s="79" t="s">
        <v>101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137</v>
      </c>
      <c r="O544" s="79">
        <v>2</v>
      </c>
      <c r="P544" s="82">
        <v>14816.25</v>
      </c>
      <c r="Q544" s="80" t="s">
        <v>96</v>
      </c>
      <c r="R544" s="80" t="s">
        <v>10</v>
      </c>
      <c r="S544" s="80" t="s">
        <v>87</v>
      </c>
      <c r="T544" s="79" t="s">
        <v>142</v>
      </c>
      <c r="U544" s="79" t="s">
        <v>101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137</v>
      </c>
      <c r="O545" s="79">
        <v>2</v>
      </c>
      <c r="P545" s="83">
        <v>47.43</v>
      </c>
      <c r="Q545" s="80" t="s">
        <v>93</v>
      </c>
      <c r="R545" s="80" t="s">
        <v>10</v>
      </c>
      <c r="S545" s="80" t="s">
        <v>91</v>
      </c>
      <c r="T545" s="79" t="s">
        <v>142</v>
      </c>
      <c r="U545" s="79" t="s">
        <v>101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137</v>
      </c>
      <c r="O546" s="79">
        <v>2</v>
      </c>
      <c r="P546" s="82">
        <v>72643.34</v>
      </c>
      <c r="Q546" s="80" t="s">
        <v>96</v>
      </c>
      <c r="R546" s="80" t="s">
        <v>10</v>
      </c>
      <c r="S546" s="80" t="s">
        <v>10</v>
      </c>
      <c r="T546" s="79" t="s">
        <v>144</v>
      </c>
      <c r="U546" s="79" t="s">
        <v>101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137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144</v>
      </c>
      <c r="U547" s="79" t="s">
        <v>101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137</v>
      </c>
      <c r="O548" s="79">
        <v>2</v>
      </c>
      <c r="P548" s="83">
        <v>31.49</v>
      </c>
      <c r="Q548" s="80" t="s">
        <v>90</v>
      </c>
      <c r="R548" s="80" t="s">
        <v>10</v>
      </c>
      <c r="S548" s="80" t="s">
        <v>91</v>
      </c>
      <c r="T548" s="79" t="s">
        <v>143</v>
      </c>
      <c r="U548" s="79" t="s">
        <v>101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137</v>
      </c>
      <c r="O549" s="79">
        <v>3</v>
      </c>
      <c r="P549" s="83">
        <v>130.66</v>
      </c>
      <c r="Q549" s="80" t="s">
        <v>93</v>
      </c>
      <c r="R549" s="80" t="s">
        <v>10</v>
      </c>
      <c r="S549" s="80" t="s">
        <v>91</v>
      </c>
      <c r="T549" s="79" t="s">
        <v>142</v>
      </c>
      <c r="U549" s="79" t="s">
        <v>101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137</v>
      </c>
      <c r="O550" s="79">
        <v>3</v>
      </c>
      <c r="P550" s="82">
        <v>9796.65</v>
      </c>
      <c r="Q550" s="80" t="s">
        <v>96</v>
      </c>
      <c r="R550" s="80" t="s">
        <v>10</v>
      </c>
      <c r="S550" s="80" t="s">
        <v>10</v>
      </c>
      <c r="T550" s="79" t="s">
        <v>144</v>
      </c>
      <c r="U550" s="79" t="s">
        <v>101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137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144</v>
      </c>
      <c r="U551" s="79" t="s">
        <v>101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137</v>
      </c>
      <c r="O552" s="79">
        <v>3</v>
      </c>
      <c r="P552" s="83">
        <v>200</v>
      </c>
      <c r="Q552" s="80" t="s">
        <v>96</v>
      </c>
      <c r="R552" s="80" t="s">
        <v>10</v>
      </c>
      <c r="S552" s="80" t="s">
        <v>91</v>
      </c>
      <c r="T552" s="79" t="s">
        <v>144</v>
      </c>
      <c r="U552" s="79" t="s">
        <v>101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137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87</v>
      </c>
      <c r="T553" s="79" t="s">
        <v>144</v>
      </c>
      <c r="U553" s="79" t="s">
        <v>101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137</v>
      </c>
      <c r="O554" s="79">
        <v>3</v>
      </c>
      <c r="P554" s="82">
        <v>16445.68</v>
      </c>
      <c r="Q554" s="80" t="s">
        <v>96</v>
      </c>
      <c r="R554" s="80" t="s">
        <v>10</v>
      </c>
      <c r="S554" s="80" t="s">
        <v>87</v>
      </c>
      <c r="T554" s="79" t="s">
        <v>144</v>
      </c>
      <c r="U554" s="79" t="s">
        <v>101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137</v>
      </c>
      <c r="O555" s="79">
        <v>3</v>
      </c>
      <c r="P555" s="82">
        <v>80441.539999999994</v>
      </c>
      <c r="Q555" s="80" t="s">
        <v>96</v>
      </c>
      <c r="R555" s="80" t="s">
        <v>10</v>
      </c>
      <c r="S555" s="80" t="s">
        <v>10</v>
      </c>
      <c r="T555" s="79" t="s">
        <v>145</v>
      </c>
      <c r="U555" s="79" t="s">
        <v>101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137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145</v>
      </c>
      <c r="U556" s="79" t="s">
        <v>101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137</v>
      </c>
      <c r="O557" s="79">
        <v>3</v>
      </c>
      <c r="P557" s="83">
        <v>200</v>
      </c>
      <c r="Q557" s="80" t="s">
        <v>96</v>
      </c>
      <c r="R557" s="80" t="s">
        <v>10</v>
      </c>
      <c r="S557" s="80" t="s">
        <v>91</v>
      </c>
      <c r="T557" s="79" t="s">
        <v>145</v>
      </c>
      <c r="U557" s="79" t="s">
        <v>101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137</v>
      </c>
      <c r="O558" s="79">
        <v>3</v>
      </c>
      <c r="P558" s="82">
        <v>13352.22</v>
      </c>
      <c r="Q558" s="80" t="s">
        <v>96</v>
      </c>
      <c r="R558" s="80" t="s">
        <v>10</v>
      </c>
      <c r="S558" s="80" t="s">
        <v>87</v>
      </c>
      <c r="T558" s="79" t="s">
        <v>145</v>
      </c>
      <c r="U558" s="79" t="s">
        <v>101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137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87</v>
      </c>
      <c r="T559" s="79" t="s">
        <v>145</v>
      </c>
      <c r="U559" s="79" t="s">
        <v>101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137</v>
      </c>
      <c r="O560" s="79">
        <v>3</v>
      </c>
      <c r="P560" s="82">
        <v>3182.01</v>
      </c>
      <c r="Q560" s="80" t="s">
        <v>96</v>
      </c>
      <c r="R560" s="80" t="s">
        <v>10</v>
      </c>
      <c r="S560" s="80" t="s">
        <v>10</v>
      </c>
      <c r="T560" s="79" t="s">
        <v>143</v>
      </c>
      <c r="U560" s="79" t="s">
        <v>101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137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143</v>
      </c>
      <c r="U561" s="79" t="s">
        <v>101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137</v>
      </c>
      <c r="O562" s="79">
        <v>3</v>
      </c>
      <c r="P562" s="83">
        <v>32.659999999999997</v>
      </c>
      <c r="Q562" s="80" t="s">
        <v>90</v>
      </c>
      <c r="R562" s="80" t="s">
        <v>10</v>
      </c>
      <c r="S562" s="80" t="s">
        <v>91</v>
      </c>
      <c r="T562" s="79" t="s">
        <v>143</v>
      </c>
      <c r="U562" s="79" t="s">
        <v>101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137</v>
      </c>
      <c r="O563" s="79">
        <v>4</v>
      </c>
      <c r="P563" s="83">
        <v>21.91</v>
      </c>
      <c r="Q563" s="80" t="s">
        <v>93</v>
      </c>
      <c r="R563" s="80" t="s">
        <v>10</v>
      </c>
      <c r="S563" s="80" t="s">
        <v>91</v>
      </c>
      <c r="T563" s="79" t="s">
        <v>142</v>
      </c>
      <c r="U563" s="79" t="s">
        <v>101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137</v>
      </c>
      <c r="O564" s="79">
        <v>4</v>
      </c>
      <c r="P564" s="83">
        <v>113.61</v>
      </c>
      <c r="Q564" s="80" t="s">
        <v>93</v>
      </c>
      <c r="R564" s="80" t="s">
        <v>10</v>
      </c>
      <c r="S564" s="80" t="s">
        <v>91</v>
      </c>
      <c r="T564" s="79" t="s">
        <v>144</v>
      </c>
      <c r="U564" s="79" t="s">
        <v>101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137</v>
      </c>
      <c r="O565" s="79">
        <v>4</v>
      </c>
      <c r="P565" s="82">
        <v>114201.95</v>
      </c>
      <c r="Q565" s="80" t="s">
        <v>96</v>
      </c>
      <c r="R565" s="80" t="s">
        <v>10</v>
      </c>
      <c r="S565" s="80" t="s">
        <v>10</v>
      </c>
      <c r="T565" s="79" t="s">
        <v>143</v>
      </c>
      <c r="U565" s="79" t="s">
        <v>101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137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143</v>
      </c>
      <c r="U566" s="79" t="s">
        <v>101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137</v>
      </c>
      <c r="O567" s="79">
        <v>4</v>
      </c>
      <c r="P567" s="83">
        <v>200</v>
      </c>
      <c r="Q567" s="80" t="s">
        <v>96</v>
      </c>
      <c r="R567" s="80" t="s">
        <v>10</v>
      </c>
      <c r="S567" s="80" t="s">
        <v>91</v>
      </c>
      <c r="T567" s="79" t="s">
        <v>143</v>
      </c>
      <c r="U567" s="79" t="s">
        <v>101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137</v>
      </c>
      <c r="O568" s="79">
        <v>4</v>
      </c>
      <c r="P568" s="82">
        <v>13814.74</v>
      </c>
      <c r="Q568" s="80" t="s">
        <v>96</v>
      </c>
      <c r="R568" s="80" t="s">
        <v>10</v>
      </c>
      <c r="S568" s="80" t="s">
        <v>87</v>
      </c>
      <c r="T568" s="79" t="s">
        <v>143</v>
      </c>
      <c r="U568" s="79" t="s">
        <v>101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137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87</v>
      </c>
      <c r="T569" s="79" t="s">
        <v>143</v>
      </c>
      <c r="U569" s="79" t="s">
        <v>101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137</v>
      </c>
      <c r="O570" s="79">
        <v>4</v>
      </c>
      <c r="P570" s="83">
        <v>33.880000000000003</v>
      </c>
      <c r="Q570" s="80" t="s">
        <v>90</v>
      </c>
      <c r="R570" s="80" t="s">
        <v>10</v>
      </c>
      <c r="S570" s="80" t="s">
        <v>91</v>
      </c>
      <c r="T570" s="79" t="s">
        <v>143</v>
      </c>
      <c r="U570" s="79" t="s">
        <v>101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137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146</v>
      </c>
      <c r="U571" s="79" t="s">
        <v>101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29.25" thickBot="1">
      <c r="N572" s="3" t="s">
        <v>137</v>
      </c>
      <c r="O572" s="79">
        <v>5</v>
      </c>
      <c r="P572" s="83">
        <v>86.39</v>
      </c>
      <c r="Q572" s="80" t="s">
        <v>93</v>
      </c>
      <c r="R572" s="80" t="s">
        <v>10</v>
      </c>
      <c r="S572" s="80" t="s">
        <v>91</v>
      </c>
      <c r="T572" s="79" t="s">
        <v>144</v>
      </c>
      <c r="U572" s="79" t="s">
        <v>115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29.25" thickBot="1">
      <c r="N573" s="3" t="s">
        <v>137</v>
      </c>
      <c r="O573" s="79">
        <v>5</v>
      </c>
      <c r="P573" s="83">
        <v>54.17</v>
      </c>
      <c r="Q573" s="80" t="s">
        <v>93</v>
      </c>
      <c r="R573" s="80" t="s">
        <v>10</v>
      </c>
      <c r="S573" s="80" t="s">
        <v>91</v>
      </c>
      <c r="T573" s="79" t="s">
        <v>145</v>
      </c>
      <c r="U573" s="79" t="s">
        <v>115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29.25" thickBot="1">
      <c r="N574" s="3" t="s">
        <v>137</v>
      </c>
      <c r="O574" s="79">
        <v>5</v>
      </c>
      <c r="P574" s="82">
        <v>1605.99</v>
      </c>
      <c r="Q574" s="80" t="s">
        <v>96</v>
      </c>
      <c r="R574" s="80" t="s">
        <v>10</v>
      </c>
      <c r="S574" s="80" t="s">
        <v>87</v>
      </c>
      <c r="T574" s="79" t="s">
        <v>143</v>
      </c>
      <c r="U574" s="79" t="s">
        <v>115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29.25" thickBot="1">
      <c r="N575" s="3" t="s">
        <v>137</v>
      </c>
      <c r="O575" s="79">
        <v>5</v>
      </c>
      <c r="P575" s="83">
        <v>35.14</v>
      </c>
      <c r="Q575" s="80" t="s">
        <v>90</v>
      </c>
      <c r="R575" s="80" t="s">
        <v>10</v>
      </c>
      <c r="S575" s="80" t="s">
        <v>91</v>
      </c>
      <c r="T575" s="79" t="s">
        <v>143</v>
      </c>
      <c r="U575" s="79" t="s">
        <v>115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29.25" thickBot="1">
      <c r="N576" s="3" t="s">
        <v>137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146</v>
      </c>
      <c r="U576" s="79" t="s">
        <v>115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29.25" thickBot="1">
      <c r="N577" s="3" t="s">
        <v>137</v>
      </c>
      <c r="O577" s="79">
        <v>5</v>
      </c>
      <c r="P577" s="82">
        <v>83409.55</v>
      </c>
      <c r="Q577" s="80" t="s">
        <v>96</v>
      </c>
      <c r="R577" s="80" t="s">
        <v>10</v>
      </c>
      <c r="S577" s="80" t="s">
        <v>10</v>
      </c>
      <c r="T577" s="79" t="s">
        <v>146</v>
      </c>
      <c r="U577" s="79" t="s">
        <v>115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29.25" thickBot="1">
      <c r="N578" s="3" t="s">
        <v>137</v>
      </c>
      <c r="O578" s="79">
        <v>5</v>
      </c>
      <c r="P578" s="83">
        <v>200</v>
      </c>
      <c r="Q578" s="80" t="s">
        <v>96</v>
      </c>
      <c r="R578" s="80" t="s">
        <v>10</v>
      </c>
      <c r="S578" s="80" t="s">
        <v>91</v>
      </c>
      <c r="T578" s="79" t="s">
        <v>146</v>
      </c>
      <c r="U578" s="79" t="s">
        <v>115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29.25" thickBot="1">
      <c r="N579" s="3" t="s">
        <v>137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87</v>
      </c>
      <c r="T579" s="79" t="s">
        <v>146</v>
      </c>
      <c r="U579" s="79" t="s">
        <v>115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29.25" thickBot="1">
      <c r="N580" s="3" t="s">
        <v>137</v>
      </c>
      <c r="O580" s="79">
        <v>5</v>
      </c>
      <c r="P580" s="82">
        <v>8256.43</v>
      </c>
      <c r="Q580" s="80" t="s">
        <v>96</v>
      </c>
      <c r="R580" s="80" t="s">
        <v>10</v>
      </c>
      <c r="S580" s="80" t="s">
        <v>87</v>
      </c>
      <c r="T580" s="79" t="s">
        <v>146</v>
      </c>
      <c r="U580" s="79" t="s">
        <v>115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29.25" thickBot="1">
      <c r="N581" s="3" t="s">
        <v>137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147</v>
      </c>
      <c r="U581" s="79" t="s">
        <v>115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29.25" thickBot="1">
      <c r="N582" s="3" t="s">
        <v>137</v>
      </c>
      <c r="O582" s="79">
        <v>5</v>
      </c>
      <c r="P582" s="82">
        <v>39514.379999999997</v>
      </c>
      <c r="Q582" s="80" t="s">
        <v>96</v>
      </c>
      <c r="R582" s="80" t="s">
        <v>10</v>
      </c>
      <c r="S582" s="80" t="s">
        <v>10</v>
      </c>
      <c r="T582" s="79" t="s">
        <v>147</v>
      </c>
      <c r="U582" s="79" t="s">
        <v>115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29.25" thickBot="1">
      <c r="N583" s="3" t="s">
        <v>137</v>
      </c>
      <c r="O583" s="79">
        <v>6</v>
      </c>
      <c r="P583" s="83">
        <v>145.83000000000001</v>
      </c>
      <c r="Q583" s="80" t="s">
        <v>93</v>
      </c>
      <c r="R583" s="80" t="s">
        <v>10</v>
      </c>
      <c r="S583" s="80" t="s">
        <v>91</v>
      </c>
      <c r="T583" s="79" t="s">
        <v>145</v>
      </c>
      <c r="U583" s="79" t="s">
        <v>115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29.25" thickBot="1">
      <c r="N584" s="3" t="s">
        <v>137</v>
      </c>
      <c r="O584" s="79">
        <v>6</v>
      </c>
      <c r="P584" s="83">
        <v>36.47</v>
      </c>
      <c r="Q584" s="80" t="s">
        <v>90</v>
      </c>
      <c r="R584" s="80" t="s">
        <v>10</v>
      </c>
      <c r="S584" s="80" t="s">
        <v>91</v>
      </c>
      <c r="T584" s="79" t="s">
        <v>143</v>
      </c>
      <c r="U584" s="79" t="s">
        <v>115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29.25" thickBot="1">
      <c r="N585" s="3" t="s">
        <v>137</v>
      </c>
      <c r="O585" s="79">
        <v>6</v>
      </c>
      <c r="P585" s="82">
        <v>41953.5</v>
      </c>
      <c r="Q585" s="80" t="s">
        <v>96</v>
      </c>
      <c r="R585" s="80" t="s">
        <v>10</v>
      </c>
      <c r="S585" s="80" t="s">
        <v>10</v>
      </c>
      <c r="T585" s="79" t="s">
        <v>147</v>
      </c>
      <c r="U585" s="79" t="s">
        <v>115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29.25" thickBot="1">
      <c r="N586" s="3" t="s">
        <v>137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147</v>
      </c>
      <c r="U586" s="79" t="s">
        <v>115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29.25" thickBot="1">
      <c r="N587" s="3" t="s">
        <v>137</v>
      </c>
      <c r="O587" s="79">
        <v>6</v>
      </c>
      <c r="P587" s="83">
        <v>200</v>
      </c>
      <c r="Q587" s="80" t="s">
        <v>96</v>
      </c>
      <c r="R587" s="80" t="s">
        <v>10</v>
      </c>
      <c r="S587" s="80" t="s">
        <v>91</v>
      </c>
      <c r="T587" s="79" t="s">
        <v>147</v>
      </c>
      <c r="U587" s="79" t="s">
        <v>115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29.25" thickBot="1">
      <c r="N588" s="3" t="s">
        <v>137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87</v>
      </c>
      <c r="T588" s="79" t="s">
        <v>147</v>
      </c>
      <c r="U588" s="79" t="s">
        <v>115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29.25" thickBot="1">
      <c r="N589" s="3" t="s">
        <v>137</v>
      </c>
      <c r="O589" s="79">
        <v>6</v>
      </c>
      <c r="P589" s="82">
        <v>5335.06</v>
      </c>
      <c r="Q589" s="80" t="s">
        <v>96</v>
      </c>
      <c r="R589" s="80" t="s">
        <v>10</v>
      </c>
      <c r="S589" s="80" t="s">
        <v>87</v>
      </c>
      <c r="T589" s="79" t="s">
        <v>147</v>
      </c>
      <c r="U589" s="79" t="s">
        <v>115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29.25" thickBot="1">
      <c r="N590" s="3" t="s">
        <v>137</v>
      </c>
      <c r="O590" s="79">
        <v>6</v>
      </c>
      <c r="P590" s="82">
        <v>88043.08</v>
      </c>
      <c r="Q590" s="80" t="s">
        <v>96</v>
      </c>
      <c r="R590" s="80" t="s">
        <v>10</v>
      </c>
      <c r="S590" s="80" t="s">
        <v>10</v>
      </c>
      <c r="T590" s="79" t="s">
        <v>148</v>
      </c>
      <c r="U590" s="79" t="s">
        <v>115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29.25" thickBot="1">
      <c r="N591" s="3" t="s">
        <v>137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148</v>
      </c>
      <c r="U591" s="79" t="s">
        <v>115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29.25" thickBot="1">
      <c r="N592" s="3" t="s">
        <v>137</v>
      </c>
      <c r="O592" s="79">
        <v>6</v>
      </c>
      <c r="P592" s="82">
        <v>2401.8200000000002</v>
      </c>
      <c r="Q592" s="80" t="s">
        <v>96</v>
      </c>
      <c r="R592" s="80" t="s">
        <v>10</v>
      </c>
      <c r="S592" s="80" t="s">
        <v>87</v>
      </c>
      <c r="T592" s="79" t="s">
        <v>148</v>
      </c>
      <c r="U592" s="79" t="s">
        <v>115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29.25" thickBot="1">
      <c r="N593" s="3" t="s">
        <v>137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87</v>
      </c>
      <c r="T593" s="79" t="s">
        <v>148</v>
      </c>
      <c r="U593" s="79" t="s">
        <v>115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149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149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29.25" thickBot="1">
      <c r="N597" s="3" t="s">
        <v>149</v>
      </c>
      <c r="O597" s="75">
        <v>1</v>
      </c>
      <c r="P597" s="77">
        <v>523181.64</v>
      </c>
      <c r="Q597" s="76" t="s">
        <v>89</v>
      </c>
      <c r="R597" s="76" t="s">
        <v>10</v>
      </c>
      <c r="S597" s="76" t="s">
        <v>10</v>
      </c>
      <c r="T597" s="75" t="s">
        <v>107</v>
      </c>
      <c r="U597" s="75" t="s">
        <v>101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149</v>
      </c>
      <c r="O598" s="79">
        <v>1</v>
      </c>
      <c r="P598" s="82">
        <v>46501.55</v>
      </c>
      <c r="Q598" s="80" t="s">
        <v>94</v>
      </c>
      <c r="R598" s="80" t="s">
        <v>10</v>
      </c>
      <c r="S598" s="80" t="s">
        <v>10</v>
      </c>
      <c r="T598" s="79" t="s">
        <v>107</v>
      </c>
      <c r="U598" s="79" t="s">
        <v>101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29.25" thickBot="1">
      <c r="N599" s="3" t="s">
        <v>149</v>
      </c>
      <c r="O599" s="79">
        <v>1</v>
      </c>
      <c r="P599" s="82">
        <v>2677566.2799999998</v>
      </c>
      <c r="Q599" s="80" t="s">
        <v>86</v>
      </c>
      <c r="R599" s="80" t="s">
        <v>10</v>
      </c>
      <c r="S599" s="80" t="s">
        <v>10</v>
      </c>
      <c r="T599" s="79" t="s">
        <v>107</v>
      </c>
      <c r="U599" s="79" t="s">
        <v>101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29.25" thickBot="1">
      <c r="N600" s="3" t="s">
        <v>149</v>
      </c>
      <c r="O600" s="79">
        <v>2</v>
      </c>
      <c r="P600" s="82">
        <v>2786810.99</v>
      </c>
      <c r="Q600" s="80" t="s">
        <v>86</v>
      </c>
      <c r="R600" s="80" t="s">
        <v>10</v>
      </c>
      <c r="S600" s="80" t="s">
        <v>10</v>
      </c>
      <c r="T600" s="79" t="s">
        <v>107</v>
      </c>
      <c r="U600" s="79" t="s">
        <v>101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29.25" thickBot="1">
      <c r="N601" s="3" t="s">
        <v>149</v>
      </c>
      <c r="O601" s="79">
        <v>2</v>
      </c>
      <c r="P601" s="82">
        <v>544527.44999999995</v>
      </c>
      <c r="Q601" s="80" t="s">
        <v>89</v>
      </c>
      <c r="R601" s="80" t="s">
        <v>10</v>
      </c>
      <c r="S601" s="80" t="s">
        <v>10</v>
      </c>
      <c r="T601" s="79" t="s">
        <v>107</v>
      </c>
      <c r="U601" s="79" t="s">
        <v>101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149</v>
      </c>
      <c r="O602" s="79">
        <v>2</v>
      </c>
      <c r="P602" s="82">
        <v>48398.81</v>
      </c>
      <c r="Q602" s="80" t="s">
        <v>94</v>
      </c>
      <c r="R602" s="80" t="s">
        <v>10</v>
      </c>
      <c r="S602" s="80" t="s">
        <v>10</v>
      </c>
      <c r="T602" s="79" t="s">
        <v>107</v>
      </c>
      <c r="U602" s="79" t="s">
        <v>101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29.25" thickBot="1">
      <c r="N603" s="3" t="s">
        <v>149</v>
      </c>
      <c r="O603" s="79">
        <v>3</v>
      </c>
      <c r="P603" s="82">
        <v>2900512.87</v>
      </c>
      <c r="Q603" s="80" t="s">
        <v>86</v>
      </c>
      <c r="R603" s="80" t="s">
        <v>10</v>
      </c>
      <c r="S603" s="80" t="s">
        <v>10</v>
      </c>
      <c r="T603" s="79" t="s">
        <v>107</v>
      </c>
      <c r="U603" s="79" t="s">
        <v>115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29.25" thickBot="1">
      <c r="N604" s="3" t="s">
        <v>149</v>
      </c>
      <c r="O604" s="79">
        <v>3</v>
      </c>
      <c r="P604" s="82">
        <v>566744.17000000004</v>
      </c>
      <c r="Q604" s="80" t="s">
        <v>89</v>
      </c>
      <c r="R604" s="80" t="s">
        <v>10</v>
      </c>
      <c r="S604" s="80" t="s">
        <v>10</v>
      </c>
      <c r="T604" s="79" t="s">
        <v>107</v>
      </c>
      <c r="U604" s="79" t="s">
        <v>115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149</v>
      </c>
      <c r="O605" s="79">
        <v>3</v>
      </c>
      <c r="P605" s="82">
        <v>50373.48</v>
      </c>
      <c r="Q605" s="80" t="s">
        <v>94</v>
      </c>
      <c r="R605" s="80" t="s">
        <v>10</v>
      </c>
      <c r="S605" s="80" t="s">
        <v>10</v>
      </c>
      <c r="T605" s="79" t="s">
        <v>107</v>
      </c>
      <c r="U605" s="79" t="s">
        <v>115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29.25" thickBot="1">
      <c r="N606" s="3" t="s">
        <v>149</v>
      </c>
      <c r="O606" s="79">
        <v>4</v>
      </c>
      <c r="P606" s="82">
        <v>1598132.68</v>
      </c>
      <c r="Q606" s="80" t="s">
        <v>86</v>
      </c>
      <c r="R606" s="80" t="s">
        <v>10</v>
      </c>
      <c r="S606" s="80" t="s">
        <v>10</v>
      </c>
      <c r="T606" s="79" t="s">
        <v>107</v>
      </c>
      <c r="U606" s="79" t="s">
        <v>115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29.25" thickBot="1">
      <c r="N607" s="3" t="s">
        <v>149</v>
      </c>
      <c r="O607" s="79">
        <v>4</v>
      </c>
      <c r="P607" s="82">
        <v>312266.28999999998</v>
      </c>
      <c r="Q607" s="80" t="s">
        <v>89</v>
      </c>
      <c r="R607" s="80" t="s">
        <v>10</v>
      </c>
      <c r="S607" s="80" t="s">
        <v>10</v>
      </c>
      <c r="T607" s="79" t="s">
        <v>107</v>
      </c>
      <c r="U607" s="79" t="s">
        <v>115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149</v>
      </c>
      <c r="O608" s="79">
        <v>4</v>
      </c>
      <c r="P608" s="82">
        <v>27754.94</v>
      </c>
      <c r="Q608" s="80" t="s">
        <v>94</v>
      </c>
      <c r="R608" s="80" t="s">
        <v>10</v>
      </c>
      <c r="S608" s="80" t="s">
        <v>10</v>
      </c>
      <c r="T608" s="79" t="s">
        <v>107</v>
      </c>
      <c r="U608" s="79" t="s">
        <v>115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29.25" thickBot="1">
      <c r="N609" s="3" t="s">
        <v>149</v>
      </c>
      <c r="O609" s="79">
        <v>4</v>
      </c>
      <c r="P609" s="82">
        <v>1420721.12</v>
      </c>
      <c r="Q609" s="80" t="s">
        <v>86</v>
      </c>
      <c r="R609" s="80" t="s">
        <v>10</v>
      </c>
      <c r="S609" s="80" t="s">
        <v>87</v>
      </c>
      <c r="T609" s="79" t="s">
        <v>107</v>
      </c>
      <c r="U609" s="79" t="s">
        <v>115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29.25" thickBot="1">
      <c r="N610" s="3" t="s">
        <v>149</v>
      </c>
      <c r="O610" s="79">
        <v>4</v>
      </c>
      <c r="P610" s="82">
        <v>277601.03999999998</v>
      </c>
      <c r="Q610" s="80" t="s">
        <v>89</v>
      </c>
      <c r="R610" s="80" t="s">
        <v>10</v>
      </c>
      <c r="S610" s="80" t="s">
        <v>87</v>
      </c>
      <c r="T610" s="79" t="s">
        <v>107</v>
      </c>
      <c r="U610" s="79" t="s">
        <v>115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149</v>
      </c>
      <c r="O611" s="79">
        <v>4</v>
      </c>
      <c r="P611" s="82">
        <v>24673.78</v>
      </c>
      <c r="Q611" s="80" t="s">
        <v>94</v>
      </c>
      <c r="R611" s="80" t="s">
        <v>10</v>
      </c>
      <c r="S611" s="80" t="s">
        <v>87</v>
      </c>
      <c r="T611" s="79" t="s">
        <v>107</v>
      </c>
      <c r="U611" s="79" t="s">
        <v>115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29.25" thickBot="1">
      <c r="N612" s="3" t="s">
        <v>149</v>
      </c>
      <c r="O612" s="79">
        <v>5</v>
      </c>
      <c r="P612" s="82">
        <v>3142023.03</v>
      </c>
      <c r="Q612" s="80" t="s">
        <v>86</v>
      </c>
      <c r="R612" s="80" t="s">
        <v>10</v>
      </c>
      <c r="S612" s="80" t="s">
        <v>87</v>
      </c>
      <c r="T612" s="79" t="s">
        <v>107</v>
      </c>
      <c r="U612" s="79" t="s">
        <v>115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149</v>
      </c>
      <c r="O613" s="79">
        <v>5</v>
      </c>
      <c r="P613" s="82">
        <v>54567.81</v>
      </c>
      <c r="Q613" s="80" t="s">
        <v>94</v>
      </c>
      <c r="R613" s="80" t="s">
        <v>10</v>
      </c>
      <c r="S613" s="80" t="s">
        <v>87</v>
      </c>
      <c r="T613" s="79" t="s">
        <v>107</v>
      </c>
      <c r="U613" s="79" t="s">
        <v>115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29.25" thickBot="1">
      <c r="N614" s="3" t="s">
        <v>149</v>
      </c>
      <c r="O614" s="79">
        <v>5</v>
      </c>
      <c r="P614" s="82">
        <v>613933.92000000004</v>
      </c>
      <c r="Q614" s="80" t="s">
        <v>89</v>
      </c>
      <c r="R614" s="80" t="s">
        <v>10</v>
      </c>
      <c r="S614" s="80" t="s">
        <v>87</v>
      </c>
      <c r="T614" s="79" t="s">
        <v>107</v>
      </c>
      <c r="U614" s="79" t="s">
        <v>115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149</v>
      </c>
      <c r="O615" s="79">
        <v>6</v>
      </c>
      <c r="P615" s="82">
        <v>56794.21</v>
      </c>
      <c r="Q615" s="80" t="s">
        <v>94</v>
      </c>
      <c r="R615" s="80" t="s">
        <v>10</v>
      </c>
      <c r="S615" s="80" t="s">
        <v>87</v>
      </c>
      <c r="T615" s="79" t="s">
        <v>107</v>
      </c>
      <c r="U615" s="79" t="s">
        <v>115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29.25" thickBot="1">
      <c r="N616" s="3" t="s">
        <v>149</v>
      </c>
      <c r="O616" s="79">
        <v>6</v>
      </c>
      <c r="P616" s="82">
        <v>3270217.6</v>
      </c>
      <c r="Q616" s="80" t="s">
        <v>86</v>
      </c>
      <c r="R616" s="80" t="s">
        <v>10</v>
      </c>
      <c r="S616" s="80" t="s">
        <v>87</v>
      </c>
      <c r="T616" s="79" t="s">
        <v>107</v>
      </c>
      <c r="U616" s="79" t="s">
        <v>115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29.25" thickBot="1">
      <c r="N617" s="3" t="s">
        <v>149</v>
      </c>
      <c r="O617" s="79">
        <v>6</v>
      </c>
      <c r="P617" s="82">
        <v>638982.43999999994</v>
      </c>
      <c r="Q617" s="80" t="s">
        <v>89</v>
      </c>
      <c r="R617" s="80" t="s">
        <v>10</v>
      </c>
      <c r="S617" s="80" t="s">
        <v>87</v>
      </c>
      <c r="T617" s="79" t="s">
        <v>107</v>
      </c>
      <c r="U617" s="79" t="s">
        <v>115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152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152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29.25" thickBot="1">
      <c r="N621" s="3" t="s">
        <v>152</v>
      </c>
      <c r="O621" s="75">
        <v>1</v>
      </c>
      <c r="P621" s="77">
        <v>4611.13</v>
      </c>
      <c r="Q621" s="76" t="s">
        <v>99</v>
      </c>
      <c r="R621" s="76" t="s">
        <v>10</v>
      </c>
      <c r="S621" s="76" t="s">
        <v>10</v>
      </c>
      <c r="T621" s="75" t="s">
        <v>141</v>
      </c>
      <c r="U621" s="75" t="s">
        <v>115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29.25" thickBot="1">
      <c r="N622" s="3" t="s">
        <v>152</v>
      </c>
      <c r="O622" s="79">
        <v>1</v>
      </c>
      <c r="P622" s="82">
        <v>8803.07</v>
      </c>
      <c r="Q622" s="80" t="s">
        <v>97</v>
      </c>
      <c r="R622" s="80" t="s">
        <v>10</v>
      </c>
      <c r="S622" s="80" t="s">
        <v>10</v>
      </c>
      <c r="T622" s="79" t="s">
        <v>141</v>
      </c>
      <c r="U622" s="79" t="s">
        <v>115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29.25" thickBot="1">
      <c r="N623" s="3" t="s">
        <v>152</v>
      </c>
      <c r="O623" s="79">
        <v>2</v>
      </c>
      <c r="P623" s="82">
        <v>9293.4</v>
      </c>
      <c r="Q623" s="80" t="s">
        <v>97</v>
      </c>
      <c r="R623" s="80" t="s">
        <v>10</v>
      </c>
      <c r="S623" s="80" t="s">
        <v>10</v>
      </c>
      <c r="T623" s="79" t="s">
        <v>141</v>
      </c>
      <c r="U623" s="79" t="s">
        <v>115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29.25" thickBot="1">
      <c r="N624" s="3" t="s">
        <v>152</v>
      </c>
      <c r="O624" s="79">
        <v>2</v>
      </c>
      <c r="P624" s="82">
        <v>4867.97</v>
      </c>
      <c r="Q624" s="80" t="s">
        <v>99</v>
      </c>
      <c r="R624" s="80" t="s">
        <v>10</v>
      </c>
      <c r="S624" s="80" t="s">
        <v>10</v>
      </c>
      <c r="T624" s="79" t="s">
        <v>141</v>
      </c>
      <c r="U624" s="79" t="s">
        <v>115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29.25" thickBot="1">
      <c r="N625" s="3" t="s">
        <v>152</v>
      </c>
      <c r="O625" s="79">
        <v>3</v>
      </c>
      <c r="P625" s="82">
        <v>2298.9299999999998</v>
      </c>
      <c r="Q625" s="80" t="s">
        <v>99</v>
      </c>
      <c r="R625" s="80" t="s">
        <v>10</v>
      </c>
      <c r="S625" s="80" t="s">
        <v>10</v>
      </c>
      <c r="T625" s="79" t="s">
        <v>141</v>
      </c>
      <c r="U625" s="79" t="s">
        <v>115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29.25" thickBot="1">
      <c r="N626" s="3" t="s">
        <v>152</v>
      </c>
      <c r="O626" s="79">
        <v>3</v>
      </c>
      <c r="P626" s="82">
        <v>4388.8599999999997</v>
      </c>
      <c r="Q626" s="80" t="s">
        <v>97</v>
      </c>
      <c r="R626" s="80" t="s">
        <v>10</v>
      </c>
      <c r="S626" s="80" t="s">
        <v>10</v>
      </c>
      <c r="T626" s="79" t="s">
        <v>141</v>
      </c>
      <c r="U626" s="79" t="s">
        <v>115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29.25" thickBot="1">
      <c r="N627" s="3" t="s">
        <v>152</v>
      </c>
      <c r="O627" s="79">
        <v>3</v>
      </c>
      <c r="P627" s="82">
        <v>2419.9499999999998</v>
      </c>
      <c r="Q627" s="80" t="s">
        <v>97</v>
      </c>
      <c r="R627" s="80" t="s">
        <v>10</v>
      </c>
      <c r="S627" s="80" t="s">
        <v>87</v>
      </c>
      <c r="T627" s="79" t="s">
        <v>141</v>
      </c>
      <c r="U627" s="79" t="s">
        <v>115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29.25" thickBot="1">
      <c r="N628" s="3" t="s">
        <v>152</v>
      </c>
      <c r="O628" s="79">
        <v>3</v>
      </c>
      <c r="P628" s="82">
        <v>1267.5899999999999</v>
      </c>
      <c r="Q628" s="80" t="s">
        <v>99</v>
      </c>
      <c r="R628" s="80" t="s">
        <v>10</v>
      </c>
      <c r="S628" s="80" t="s">
        <v>87</v>
      </c>
      <c r="T628" s="79" t="s">
        <v>141</v>
      </c>
      <c r="U628" s="79" t="s">
        <v>115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29.25" thickBot="1">
      <c r="N629" s="3" t="s">
        <v>152</v>
      </c>
      <c r="O629" s="79">
        <v>3</v>
      </c>
      <c r="P629" s="82">
        <v>3002.23</v>
      </c>
      <c r="Q629" s="80" t="s">
        <v>97</v>
      </c>
      <c r="R629" s="80" t="s">
        <v>10</v>
      </c>
      <c r="S629" s="80" t="s">
        <v>10</v>
      </c>
      <c r="T629" s="79" t="s">
        <v>142</v>
      </c>
      <c r="U629" s="79" t="s">
        <v>115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29.25" thickBot="1">
      <c r="N630" s="3" t="s">
        <v>152</v>
      </c>
      <c r="O630" s="79">
        <v>3</v>
      </c>
      <c r="P630" s="82">
        <v>1572.6</v>
      </c>
      <c r="Q630" s="80" t="s">
        <v>99</v>
      </c>
      <c r="R630" s="80" t="s">
        <v>10</v>
      </c>
      <c r="S630" s="80" t="s">
        <v>10</v>
      </c>
      <c r="T630" s="79" t="s">
        <v>142</v>
      </c>
      <c r="U630" s="79" t="s">
        <v>115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29.25" thickBot="1">
      <c r="N631" s="3" t="s">
        <v>152</v>
      </c>
      <c r="O631" s="79">
        <v>4</v>
      </c>
      <c r="P631" s="82">
        <v>10357.52</v>
      </c>
      <c r="Q631" s="80" t="s">
        <v>97</v>
      </c>
      <c r="R631" s="80" t="s">
        <v>10</v>
      </c>
      <c r="S631" s="80" t="s">
        <v>10</v>
      </c>
      <c r="T631" s="79" t="s">
        <v>142</v>
      </c>
      <c r="U631" s="79" t="s">
        <v>115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29.25" thickBot="1">
      <c r="N632" s="3" t="s">
        <v>152</v>
      </c>
      <c r="O632" s="79">
        <v>4</v>
      </c>
      <c r="P632" s="82">
        <v>5425.36</v>
      </c>
      <c r="Q632" s="80" t="s">
        <v>99</v>
      </c>
      <c r="R632" s="80" t="s">
        <v>10</v>
      </c>
      <c r="S632" s="80" t="s">
        <v>10</v>
      </c>
      <c r="T632" s="79" t="s">
        <v>142</v>
      </c>
      <c r="U632" s="79" t="s">
        <v>115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29.25" thickBot="1">
      <c r="N633" s="3" t="s">
        <v>152</v>
      </c>
      <c r="O633" s="79">
        <v>5</v>
      </c>
      <c r="P633" s="82">
        <v>9125.58</v>
      </c>
      <c r="Q633" s="80" t="s">
        <v>97</v>
      </c>
      <c r="R633" s="80" t="s">
        <v>10</v>
      </c>
      <c r="S633" s="80" t="s">
        <v>10</v>
      </c>
      <c r="T633" s="79" t="s">
        <v>142</v>
      </c>
      <c r="U633" s="79" t="s">
        <v>115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29.25" thickBot="1">
      <c r="N634" s="3" t="s">
        <v>152</v>
      </c>
      <c r="O634" s="79">
        <v>5</v>
      </c>
      <c r="P634" s="82">
        <v>4780.07</v>
      </c>
      <c r="Q634" s="80" t="s">
        <v>99</v>
      </c>
      <c r="R634" s="80" t="s">
        <v>10</v>
      </c>
      <c r="S634" s="80" t="s">
        <v>10</v>
      </c>
      <c r="T634" s="79" t="s">
        <v>142</v>
      </c>
      <c r="U634" s="79" t="s">
        <v>115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29.25" thickBot="1">
      <c r="N635" s="3" t="s">
        <v>152</v>
      </c>
      <c r="O635" s="79">
        <v>5</v>
      </c>
      <c r="P635" s="82">
        <v>1808.85</v>
      </c>
      <c r="Q635" s="80" t="s">
        <v>97</v>
      </c>
      <c r="R635" s="80" t="s">
        <v>10</v>
      </c>
      <c r="S635" s="80" t="s">
        <v>87</v>
      </c>
      <c r="T635" s="79" t="s">
        <v>142</v>
      </c>
      <c r="U635" s="79" t="s">
        <v>115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29.25" thickBot="1">
      <c r="N636" s="3" t="s">
        <v>152</v>
      </c>
      <c r="O636" s="79">
        <v>5</v>
      </c>
      <c r="P636" s="83">
        <v>947.49</v>
      </c>
      <c r="Q636" s="80" t="s">
        <v>99</v>
      </c>
      <c r="R636" s="80" t="s">
        <v>10</v>
      </c>
      <c r="S636" s="80" t="s">
        <v>87</v>
      </c>
      <c r="T636" s="79" t="s">
        <v>142</v>
      </c>
      <c r="U636" s="79" t="s">
        <v>115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29.25" thickBot="1">
      <c r="N637" s="3" t="s">
        <v>152</v>
      </c>
      <c r="O637" s="79">
        <v>6</v>
      </c>
      <c r="P637" s="83">
        <v>225.6</v>
      </c>
      <c r="Q637" s="80" t="s">
        <v>99</v>
      </c>
      <c r="R637" s="80" t="s">
        <v>10</v>
      </c>
      <c r="S637" s="80" t="s">
        <v>87</v>
      </c>
      <c r="T637" s="79" t="s">
        <v>142</v>
      </c>
      <c r="U637" s="79" t="s">
        <v>115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29.25" thickBot="1">
      <c r="N638" s="3" t="s">
        <v>152</v>
      </c>
      <c r="O638" s="79">
        <v>6</v>
      </c>
      <c r="P638" s="83">
        <v>430.69</v>
      </c>
      <c r="Q638" s="80" t="s">
        <v>97</v>
      </c>
      <c r="R638" s="80" t="s">
        <v>10</v>
      </c>
      <c r="S638" s="80" t="s">
        <v>87</v>
      </c>
      <c r="T638" s="79" t="s">
        <v>142</v>
      </c>
      <c r="U638" s="79" t="s">
        <v>115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29.25" thickBot="1">
      <c r="N639" s="3" t="s">
        <v>152</v>
      </c>
      <c r="O639" s="79">
        <v>6</v>
      </c>
      <c r="P639" s="82">
        <v>11112.79</v>
      </c>
      <c r="Q639" s="80" t="s">
        <v>97</v>
      </c>
      <c r="R639" s="80" t="s">
        <v>10</v>
      </c>
      <c r="S639" s="80" t="s">
        <v>10</v>
      </c>
      <c r="T639" s="79" t="s">
        <v>144</v>
      </c>
      <c r="U639" s="79" t="s">
        <v>115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29.25" thickBot="1">
      <c r="N640" s="3" t="s">
        <v>152</v>
      </c>
      <c r="O640" s="79">
        <v>6</v>
      </c>
      <c r="P640" s="82">
        <v>5820.98</v>
      </c>
      <c r="Q640" s="80" t="s">
        <v>99</v>
      </c>
      <c r="R640" s="80" t="s">
        <v>10</v>
      </c>
      <c r="S640" s="80" t="s">
        <v>10</v>
      </c>
      <c r="T640" s="79" t="s">
        <v>144</v>
      </c>
      <c r="U640" s="79" t="s">
        <v>115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29.25" thickBot="1">
      <c r="N641" s="3" t="s">
        <v>152</v>
      </c>
      <c r="O641" s="79">
        <v>7</v>
      </c>
      <c r="P641" s="82">
        <v>11372.54</v>
      </c>
      <c r="Q641" s="80" t="s">
        <v>97</v>
      </c>
      <c r="R641" s="80" t="s">
        <v>10</v>
      </c>
      <c r="S641" s="80" t="s">
        <v>10</v>
      </c>
      <c r="T641" s="79" t="s">
        <v>144</v>
      </c>
      <c r="U641" s="79" t="s">
        <v>115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29.25" thickBot="1">
      <c r="N642" s="3" t="s">
        <v>152</v>
      </c>
      <c r="O642" s="79">
        <v>7</v>
      </c>
      <c r="P642" s="82">
        <v>5957.05</v>
      </c>
      <c r="Q642" s="80" t="s">
        <v>99</v>
      </c>
      <c r="R642" s="80" t="s">
        <v>10</v>
      </c>
      <c r="S642" s="80" t="s">
        <v>10</v>
      </c>
      <c r="T642" s="79" t="s">
        <v>144</v>
      </c>
      <c r="U642" s="79" t="s">
        <v>115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29.25" thickBot="1">
      <c r="N643" s="3" t="s">
        <v>152</v>
      </c>
      <c r="O643" s="79">
        <v>7</v>
      </c>
      <c r="P643" s="83">
        <v>813.91</v>
      </c>
      <c r="Q643" s="80" t="s">
        <v>97</v>
      </c>
      <c r="R643" s="80" t="s">
        <v>10</v>
      </c>
      <c r="S643" s="80" t="s">
        <v>87</v>
      </c>
      <c r="T643" s="79" t="s">
        <v>144</v>
      </c>
      <c r="U643" s="79" t="s">
        <v>115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29.25" thickBot="1">
      <c r="N644" s="3" t="s">
        <v>152</v>
      </c>
      <c r="O644" s="79">
        <v>7</v>
      </c>
      <c r="P644" s="83">
        <v>426.33</v>
      </c>
      <c r="Q644" s="80" t="s">
        <v>99</v>
      </c>
      <c r="R644" s="80" t="s">
        <v>10</v>
      </c>
      <c r="S644" s="80" t="s">
        <v>87</v>
      </c>
      <c r="T644" s="79" t="s">
        <v>144</v>
      </c>
      <c r="U644" s="79" t="s">
        <v>115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29.25" thickBot="1">
      <c r="N645" s="3" t="s">
        <v>152</v>
      </c>
      <c r="O645" s="79">
        <v>8</v>
      </c>
      <c r="P645" s="83">
        <v>649</v>
      </c>
      <c r="Q645" s="80" t="s">
        <v>99</v>
      </c>
      <c r="R645" s="80" t="s">
        <v>10</v>
      </c>
      <c r="S645" s="80" t="s">
        <v>87</v>
      </c>
      <c r="T645" s="79" t="s">
        <v>144</v>
      </c>
      <c r="U645" s="79" t="s">
        <v>115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29.25" thickBot="1">
      <c r="N646" s="3" t="s">
        <v>152</v>
      </c>
      <c r="O646" s="79">
        <v>8</v>
      </c>
      <c r="P646" s="82">
        <v>1239</v>
      </c>
      <c r="Q646" s="80" t="s">
        <v>97</v>
      </c>
      <c r="R646" s="80" t="s">
        <v>10</v>
      </c>
      <c r="S646" s="80" t="s">
        <v>87</v>
      </c>
      <c r="T646" s="79" t="s">
        <v>144</v>
      </c>
      <c r="U646" s="79" t="s">
        <v>115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29.25" thickBot="1">
      <c r="N647" s="3" t="s">
        <v>152</v>
      </c>
      <c r="O647" s="79">
        <v>8</v>
      </c>
      <c r="P647" s="82">
        <v>11626.24</v>
      </c>
      <c r="Q647" s="80" t="s">
        <v>97</v>
      </c>
      <c r="R647" s="80" t="s">
        <v>10</v>
      </c>
      <c r="S647" s="80" t="s">
        <v>10</v>
      </c>
      <c r="T647" s="79" t="s">
        <v>145</v>
      </c>
      <c r="U647" s="79" t="s">
        <v>115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29.25" thickBot="1">
      <c r="N648" s="3" t="s">
        <v>152</v>
      </c>
      <c r="O648" s="79">
        <v>8</v>
      </c>
      <c r="P648" s="82">
        <v>6089.93</v>
      </c>
      <c r="Q648" s="80" t="s">
        <v>99</v>
      </c>
      <c r="R648" s="80" t="s">
        <v>10</v>
      </c>
      <c r="S648" s="80" t="s">
        <v>10</v>
      </c>
      <c r="T648" s="79" t="s">
        <v>145</v>
      </c>
      <c r="U648" s="79" t="s">
        <v>115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29.25" thickBot="1">
      <c r="N649" s="3" t="s">
        <v>152</v>
      </c>
      <c r="O649" s="79">
        <v>9</v>
      </c>
      <c r="P649" s="82">
        <v>5688.1</v>
      </c>
      <c r="Q649" s="80" t="s">
        <v>99</v>
      </c>
      <c r="R649" s="80" t="s">
        <v>10</v>
      </c>
      <c r="S649" s="80" t="s">
        <v>10</v>
      </c>
      <c r="T649" s="79" t="s">
        <v>145</v>
      </c>
      <c r="U649" s="79" t="s">
        <v>115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29.25" thickBot="1">
      <c r="N650" s="3" t="s">
        <v>152</v>
      </c>
      <c r="O650" s="79">
        <v>9</v>
      </c>
      <c r="P650" s="82">
        <v>10859.09</v>
      </c>
      <c r="Q650" s="80" t="s">
        <v>97</v>
      </c>
      <c r="R650" s="80" t="s">
        <v>10</v>
      </c>
      <c r="S650" s="80" t="s">
        <v>10</v>
      </c>
      <c r="T650" s="79" t="s">
        <v>145</v>
      </c>
      <c r="U650" s="79" t="s">
        <v>115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29.25" thickBot="1">
      <c r="N651" s="3" t="s">
        <v>152</v>
      </c>
      <c r="O651" s="79">
        <v>9</v>
      </c>
      <c r="P651" s="82">
        <v>1860.06</v>
      </c>
      <c r="Q651" s="80" t="s">
        <v>97</v>
      </c>
      <c r="R651" s="80" t="s">
        <v>10</v>
      </c>
      <c r="S651" s="80" t="s">
        <v>87</v>
      </c>
      <c r="T651" s="79" t="s">
        <v>145</v>
      </c>
      <c r="U651" s="79" t="s">
        <v>115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29.25" thickBot="1">
      <c r="N652" s="3" t="s">
        <v>152</v>
      </c>
      <c r="O652" s="79">
        <v>9</v>
      </c>
      <c r="P652" s="83">
        <v>974.32</v>
      </c>
      <c r="Q652" s="80" t="s">
        <v>99</v>
      </c>
      <c r="R652" s="80" t="s">
        <v>10</v>
      </c>
      <c r="S652" s="80" t="s">
        <v>87</v>
      </c>
      <c r="T652" s="79" t="s">
        <v>145</v>
      </c>
      <c r="U652" s="79" t="s">
        <v>115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29.25" thickBot="1">
      <c r="N653" s="3" t="s">
        <v>152</v>
      </c>
      <c r="O653" s="79">
        <v>9</v>
      </c>
      <c r="P653" s="83">
        <v>862.68</v>
      </c>
      <c r="Q653" s="80" t="s">
        <v>97</v>
      </c>
      <c r="R653" s="80" t="s">
        <v>10</v>
      </c>
      <c r="S653" s="80" t="s">
        <v>10</v>
      </c>
      <c r="T653" s="79" t="s">
        <v>143</v>
      </c>
      <c r="U653" s="79" t="s">
        <v>115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29.25" thickBot="1">
      <c r="N654" s="3" t="s">
        <v>152</v>
      </c>
      <c r="O654" s="79">
        <v>9</v>
      </c>
      <c r="P654" s="83">
        <v>451.87</v>
      </c>
      <c r="Q654" s="80" t="s">
        <v>99</v>
      </c>
      <c r="R654" s="80" t="s">
        <v>10</v>
      </c>
      <c r="S654" s="80" t="s">
        <v>10</v>
      </c>
      <c r="T654" s="79" t="s">
        <v>143</v>
      </c>
      <c r="U654" s="79" t="s">
        <v>115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29.25" thickBot="1">
      <c r="N655" s="3" t="s">
        <v>152</v>
      </c>
      <c r="O655" s="79">
        <v>10</v>
      </c>
      <c r="P655" s="82">
        <v>14338.34</v>
      </c>
      <c r="Q655" s="80" t="s">
        <v>97</v>
      </c>
      <c r="R655" s="80" t="s">
        <v>10</v>
      </c>
      <c r="S655" s="80" t="s">
        <v>10</v>
      </c>
      <c r="T655" s="79" t="s">
        <v>143</v>
      </c>
      <c r="U655" s="79" t="s">
        <v>115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29.25" thickBot="1">
      <c r="N656" s="3" t="s">
        <v>152</v>
      </c>
      <c r="O656" s="79">
        <v>10</v>
      </c>
      <c r="P656" s="82">
        <v>7510.56</v>
      </c>
      <c r="Q656" s="80" t="s">
        <v>99</v>
      </c>
      <c r="R656" s="80" t="s">
        <v>10</v>
      </c>
      <c r="S656" s="80" t="s">
        <v>10</v>
      </c>
      <c r="T656" s="79" t="s">
        <v>143</v>
      </c>
      <c r="U656" s="79" t="s">
        <v>115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29.25" thickBot="1">
      <c r="N657" s="3" t="s">
        <v>152</v>
      </c>
      <c r="O657" s="79">
        <v>11</v>
      </c>
      <c r="P657" s="82">
        <v>3815.6</v>
      </c>
      <c r="Q657" s="80" t="s">
        <v>99</v>
      </c>
      <c r="R657" s="80" t="s">
        <v>10</v>
      </c>
      <c r="S657" s="80" t="s">
        <v>10</v>
      </c>
      <c r="T657" s="79" t="s">
        <v>143</v>
      </c>
      <c r="U657" s="79" t="s">
        <v>115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29.25" thickBot="1">
      <c r="N658" s="3" t="s">
        <v>152</v>
      </c>
      <c r="O658" s="79">
        <v>11</v>
      </c>
      <c r="P658" s="82">
        <v>7284.31</v>
      </c>
      <c r="Q658" s="80" t="s">
        <v>97</v>
      </c>
      <c r="R658" s="80" t="s">
        <v>10</v>
      </c>
      <c r="S658" s="80" t="s">
        <v>10</v>
      </c>
      <c r="T658" s="79" t="s">
        <v>143</v>
      </c>
      <c r="U658" s="79" t="s">
        <v>115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29.25" thickBot="1">
      <c r="N659" s="3" t="s">
        <v>152</v>
      </c>
      <c r="O659" s="79">
        <v>11</v>
      </c>
      <c r="P659" s="82">
        <v>1679.65</v>
      </c>
      <c r="Q659" s="80" t="s">
        <v>97</v>
      </c>
      <c r="R659" s="80" t="s">
        <v>10</v>
      </c>
      <c r="S659" s="80" t="s">
        <v>87</v>
      </c>
      <c r="T659" s="79" t="s">
        <v>143</v>
      </c>
      <c r="U659" s="79" t="s">
        <v>115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29.25" thickBot="1">
      <c r="N660" s="3" t="s">
        <v>152</v>
      </c>
      <c r="O660" s="79">
        <v>11</v>
      </c>
      <c r="P660" s="83">
        <v>879.82</v>
      </c>
      <c r="Q660" s="80" t="s">
        <v>99</v>
      </c>
      <c r="R660" s="80" t="s">
        <v>10</v>
      </c>
      <c r="S660" s="80" t="s">
        <v>87</v>
      </c>
      <c r="T660" s="79" t="s">
        <v>143</v>
      </c>
      <c r="U660" s="79" t="s">
        <v>115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29.25" thickBot="1">
      <c r="N661" s="3" t="s">
        <v>152</v>
      </c>
      <c r="O661" s="79">
        <v>11</v>
      </c>
      <c r="P661" s="82">
        <v>6173.03</v>
      </c>
      <c r="Q661" s="80" t="s">
        <v>97</v>
      </c>
      <c r="R661" s="80" t="s">
        <v>10</v>
      </c>
      <c r="S661" s="80" t="s">
        <v>10</v>
      </c>
      <c r="T661" s="79" t="s">
        <v>146</v>
      </c>
      <c r="U661" s="79" t="s">
        <v>115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29.25" thickBot="1">
      <c r="N662" s="3" t="s">
        <v>152</v>
      </c>
      <c r="O662" s="79">
        <v>11</v>
      </c>
      <c r="P662" s="82">
        <v>3233.47</v>
      </c>
      <c r="Q662" s="80" t="s">
        <v>99</v>
      </c>
      <c r="R662" s="80" t="s">
        <v>10</v>
      </c>
      <c r="S662" s="80" t="s">
        <v>10</v>
      </c>
      <c r="T662" s="79" t="s">
        <v>146</v>
      </c>
      <c r="U662" s="79" t="s">
        <v>115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29.25" thickBot="1">
      <c r="N663" s="3" t="s">
        <v>152</v>
      </c>
      <c r="O663" s="79">
        <v>12</v>
      </c>
      <c r="P663" s="82">
        <v>15980.12</v>
      </c>
      <c r="Q663" s="80" t="s">
        <v>97</v>
      </c>
      <c r="R663" s="80" t="s">
        <v>10</v>
      </c>
      <c r="S663" s="80" t="s">
        <v>10</v>
      </c>
      <c r="T663" s="79" t="s">
        <v>146</v>
      </c>
      <c r="U663" s="79" t="s">
        <v>115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29.25" thickBot="1">
      <c r="N664" s="3" t="s">
        <v>152</v>
      </c>
      <c r="O664" s="79">
        <v>12</v>
      </c>
      <c r="P664" s="82">
        <v>8370.5300000000007</v>
      </c>
      <c r="Q664" s="80" t="s">
        <v>99</v>
      </c>
      <c r="R664" s="80" t="s">
        <v>10</v>
      </c>
      <c r="S664" s="80" t="s">
        <v>10</v>
      </c>
      <c r="T664" s="79" t="s">
        <v>146</v>
      </c>
      <c r="U664" s="79" t="s">
        <v>115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29.25" thickBot="1">
      <c r="N665" s="3" t="s">
        <v>152</v>
      </c>
      <c r="O665" s="79">
        <v>13</v>
      </c>
      <c r="P665" s="83">
        <v>174.03</v>
      </c>
      <c r="Q665" s="80" t="s">
        <v>99</v>
      </c>
      <c r="R665" s="80" t="s">
        <v>10</v>
      </c>
      <c r="S665" s="80" t="s">
        <v>10</v>
      </c>
      <c r="T665" s="79" t="s">
        <v>146</v>
      </c>
      <c r="U665" s="79" t="s">
        <v>115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29.25" thickBot="1">
      <c r="N666" s="3" t="s">
        <v>152</v>
      </c>
      <c r="O666" s="79">
        <v>13</v>
      </c>
      <c r="P666" s="83">
        <v>332.18</v>
      </c>
      <c r="Q666" s="80" t="s">
        <v>97</v>
      </c>
      <c r="R666" s="80" t="s">
        <v>10</v>
      </c>
      <c r="S666" s="80" t="s">
        <v>10</v>
      </c>
      <c r="T666" s="79" t="s">
        <v>146</v>
      </c>
      <c r="U666" s="79" t="s">
        <v>115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29.25" thickBot="1">
      <c r="N667" s="3" t="s">
        <v>152</v>
      </c>
      <c r="O667" s="79">
        <v>13</v>
      </c>
      <c r="P667" s="82">
        <v>1480.58</v>
      </c>
      <c r="Q667" s="80" t="s">
        <v>97</v>
      </c>
      <c r="R667" s="80" t="s">
        <v>10</v>
      </c>
      <c r="S667" s="80" t="s">
        <v>87</v>
      </c>
      <c r="T667" s="79" t="s">
        <v>146</v>
      </c>
      <c r="U667" s="79" t="s">
        <v>115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29.25" thickBot="1">
      <c r="N668" s="3" t="s">
        <v>152</v>
      </c>
      <c r="O668" s="79">
        <v>13</v>
      </c>
      <c r="P668" s="83">
        <v>775.54</v>
      </c>
      <c r="Q668" s="80" t="s">
        <v>99</v>
      </c>
      <c r="R668" s="80" t="s">
        <v>10</v>
      </c>
      <c r="S668" s="80" t="s">
        <v>87</v>
      </c>
      <c r="T668" s="79" t="s">
        <v>146</v>
      </c>
      <c r="U668" s="79" t="s">
        <v>115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29.25" thickBot="1">
      <c r="N669" s="3" t="s">
        <v>152</v>
      </c>
      <c r="O669" s="79">
        <v>13</v>
      </c>
      <c r="P669" s="82">
        <v>15057.45</v>
      </c>
      <c r="Q669" s="80" t="s">
        <v>97</v>
      </c>
      <c r="R669" s="80" t="s">
        <v>10</v>
      </c>
      <c r="S669" s="80" t="s">
        <v>10</v>
      </c>
      <c r="T669" s="79" t="s">
        <v>147</v>
      </c>
      <c r="U669" s="79" t="s">
        <v>115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29.25" thickBot="1">
      <c r="N670" s="3" t="s">
        <v>152</v>
      </c>
      <c r="O670" s="79">
        <v>13</v>
      </c>
      <c r="P670" s="82">
        <v>7887.2</v>
      </c>
      <c r="Q670" s="80" t="s">
        <v>99</v>
      </c>
      <c r="R670" s="80" t="s">
        <v>10</v>
      </c>
      <c r="S670" s="80" t="s">
        <v>10</v>
      </c>
      <c r="T670" s="79" t="s">
        <v>147</v>
      </c>
      <c r="U670" s="79" t="s">
        <v>115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29.25" thickBot="1">
      <c r="N671" s="3" t="s">
        <v>152</v>
      </c>
      <c r="O671" s="79">
        <v>14</v>
      </c>
      <c r="P671" s="82">
        <v>3890.83</v>
      </c>
      <c r="Q671" s="80" t="s">
        <v>99</v>
      </c>
      <c r="R671" s="80" t="s">
        <v>10</v>
      </c>
      <c r="S671" s="80" t="s">
        <v>10</v>
      </c>
      <c r="T671" s="79" t="s">
        <v>147</v>
      </c>
      <c r="U671" s="79" t="s">
        <v>115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29.25" thickBot="1">
      <c r="N672" s="3" t="s">
        <v>152</v>
      </c>
      <c r="O672" s="79">
        <v>14</v>
      </c>
      <c r="P672" s="82">
        <v>7427.88</v>
      </c>
      <c r="Q672" s="80" t="s">
        <v>97</v>
      </c>
      <c r="R672" s="80" t="s">
        <v>10</v>
      </c>
      <c r="S672" s="80" t="s">
        <v>10</v>
      </c>
      <c r="T672" s="79" t="s">
        <v>147</v>
      </c>
      <c r="U672" s="79" t="s">
        <v>115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29.25" thickBot="1">
      <c r="N673" s="3" t="s">
        <v>152</v>
      </c>
      <c r="O673" s="79">
        <v>14</v>
      </c>
      <c r="P673" s="82">
        <v>1293.96</v>
      </c>
      <c r="Q673" s="80" t="s">
        <v>97</v>
      </c>
      <c r="R673" s="80" t="s">
        <v>10</v>
      </c>
      <c r="S673" s="80" t="s">
        <v>87</v>
      </c>
      <c r="T673" s="79" t="s">
        <v>147</v>
      </c>
      <c r="U673" s="79" t="s">
        <v>115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29.25" thickBot="1">
      <c r="N674" s="3" t="s">
        <v>152</v>
      </c>
      <c r="O674" s="79">
        <v>14</v>
      </c>
      <c r="P674" s="83">
        <v>677.79</v>
      </c>
      <c r="Q674" s="80" t="s">
        <v>99</v>
      </c>
      <c r="R674" s="80" t="s">
        <v>10</v>
      </c>
      <c r="S674" s="80" t="s">
        <v>87</v>
      </c>
      <c r="T674" s="79" t="s">
        <v>147</v>
      </c>
      <c r="U674" s="79" t="s">
        <v>115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29.25" thickBot="1">
      <c r="N675" s="3" t="s">
        <v>152</v>
      </c>
      <c r="O675" s="79">
        <v>14</v>
      </c>
      <c r="P675" s="82">
        <v>9088.0400000000009</v>
      </c>
      <c r="Q675" s="80" t="s">
        <v>97</v>
      </c>
      <c r="R675" s="80" t="s">
        <v>10</v>
      </c>
      <c r="S675" s="80" t="s">
        <v>10</v>
      </c>
      <c r="T675" s="79" t="s">
        <v>148</v>
      </c>
      <c r="U675" s="79" t="s">
        <v>115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29.25" thickBot="1">
      <c r="N676" s="3" t="s">
        <v>152</v>
      </c>
      <c r="O676" s="79">
        <v>14</v>
      </c>
      <c r="P676" s="82">
        <v>4760.3599999999997</v>
      </c>
      <c r="Q676" s="80" t="s">
        <v>99</v>
      </c>
      <c r="R676" s="80" t="s">
        <v>10</v>
      </c>
      <c r="S676" s="80" t="s">
        <v>10</v>
      </c>
      <c r="T676" s="79" t="s">
        <v>148</v>
      </c>
      <c r="U676" s="79" t="s">
        <v>115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29.25" thickBot="1">
      <c r="N677" s="3" t="s">
        <v>152</v>
      </c>
      <c r="O677" s="79">
        <v>15</v>
      </c>
      <c r="P677" s="82">
        <v>7017.67</v>
      </c>
      <c r="Q677" s="80" t="s">
        <v>99</v>
      </c>
      <c r="R677" s="80" t="s">
        <v>10</v>
      </c>
      <c r="S677" s="80" t="s">
        <v>10</v>
      </c>
      <c r="T677" s="79" t="s">
        <v>148</v>
      </c>
      <c r="U677" s="79" t="s">
        <v>115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29.25" thickBot="1">
      <c r="N678" s="3" t="s">
        <v>152</v>
      </c>
      <c r="O678" s="79">
        <v>15</v>
      </c>
      <c r="P678" s="82">
        <v>13397.29</v>
      </c>
      <c r="Q678" s="80" t="s">
        <v>97</v>
      </c>
      <c r="R678" s="80" t="s">
        <v>10</v>
      </c>
      <c r="S678" s="80" t="s">
        <v>10</v>
      </c>
      <c r="T678" s="79" t="s">
        <v>148</v>
      </c>
      <c r="U678" s="79" t="s">
        <v>115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29.25" thickBot="1">
      <c r="N679" s="3" t="s">
        <v>152</v>
      </c>
      <c r="O679" s="79">
        <v>15</v>
      </c>
      <c r="P679" s="82">
        <v>1119.77</v>
      </c>
      <c r="Q679" s="80" t="s">
        <v>97</v>
      </c>
      <c r="R679" s="80" t="s">
        <v>10</v>
      </c>
      <c r="S679" s="80" t="s">
        <v>87</v>
      </c>
      <c r="T679" s="79" t="s">
        <v>148</v>
      </c>
      <c r="U679" s="79" t="s">
        <v>115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29.25" thickBot="1">
      <c r="N680" s="3" t="s">
        <v>152</v>
      </c>
      <c r="O680" s="79">
        <v>15</v>
      </c>
      <c r="P680" s="83">
        <v>586.54999999999995</v>
      </c>
      <c r="Q680" s="80" t="s">
        <v>99</v>
      </c>
      <c r="R680" s="80" t="s">
        <v>10</v>
      </c>
      <c r="S680" s="80" t="s">
        <v>87</v>
      </c>
      <c r="T680" s="79" t="s">
        <v>148</v>
      </c>
      <c r="U680" s="79" t="s">
        <v>115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29.25" thickBot="1">
      <c r="N681" s="3" t="s">
        <v>152</v>
      </c>
      <c r="O681" s="79">
        <v>15</v>
      </c>
      <c r="P681" s="82">
        <v>4284.83</v>
      </c>
      <c r="Q681" s="80" t="s">
        <v>97</v>
      </c>
      <c r="R681" s="80" t="s">
        <v>10</v>
      </c>
      <c r="S681" s="80" t="s">
        <v>10</v>
      </c>
      <c r="T681" s="79" t="s">
        <v>156</v>
      </c>
      <c r="U681" s="79" t="s">
        <v>115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29.25" thickBot="1">
      <c r="N682" s="3" t="s">
        <v>152</v>
      </c>
      <c r="O682" s="79">
        <v>15</v>
      </c>
      <c r="P682" s="82">
        <v>2244.39</v>
      </c>
      <c r="Q682" s="80" t="s">
        <v>99</v>
      </c>
      <c r="R682" s="80" t="s">
        <v>10</v>
      </c>
      <c r="S682" s="80" t="s">
        <v>10</v>
      </c>
      <c r="T682" s="79" t="s">
        <v>156</v>
      </c>
      <c r="U682" s="79" t="s">
        <v>115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29.25" thickBot="1">
      <c r="N683" s="3" t="s">
        <v>152</v>
      </c>
      <c r="O683" s="79">
        <v>16</v>
      </c>
      <c r="P683" s="82">
        <v>9533.64</v>
      </c>
      <c r="Q683" s="80" t="s">
        <v>99</v>
      </c>
      <c r="R683" s="80" t="s">
        <v>10</v>
      </c>
      <c r="S683" s="80" t="s">
        <v>10</v>
      </c>
      <c r="T683" s="79" t="s">
        <v>156</v>
      </c>
      <c r="U683" s="79" t="s">
        <v>115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29.25" thickBot="1">
      <c r="N684" s="3" t="s">
        <v>152</v>
      </c>
      <c r="O684" s="79">
        <v>16</v>
      </c>
      <c r="P684" s="82">
        <v>18200.5</v>
      </c>
      <c r="Q684" s="80" t="s">
        <v>97</v>
      </c>
      <c r="R684" s="80" t="s">
        <v>10</v>
      </c>
      <c r="S684" s="80" t="s">
        <v>10</v>
      </c>
      <c r="T684" s="79" t="s">
        <v>156</v>
      </c>
      <c r="U684" s="79" t="s">
        <v>115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29.25" thickBot="1">
      <c r="N685" s="3" t="s">
        <v>152</v>
      </c>
      <c r="O685" s="79">
        <v>16</v>
      </c>
      <c r="P685" s="83">
        <v>933.14</v>
      </c>
      <c r="Q685" s="80" t="s">
        <v>97</v>
      </c>
      <c r="R685" s="80" t="s">
        <v>10</v>
      </c>
      <c r="S685" s="80" t="s">
        <v>87</v>
      </c>
      <c r="T685" s="79" t="s">
        <v>156</v>
      </c>
      <c r="U685" s="79" t="s">
        <v>115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29.25" thickBot="1">
      <c r="N686" s="3" t="s">
        <v>152</v>
      </c>
      <c r="O686" s="79">
        <v>16</v>
      </c>
      <c r="P686" s="83">
        <v>488.79</v>
      </c>
      <c r="Q686" s="80" t="s">
        <v>99</v>
      </c>
      <c r="R686" s="80" t="s">
        <v>10</v>
      </c>
      <c r="S686" s="80" t="s">
        <v>87</v>
      </c>
      <c r="T686" s="79" t="s">
        <v>156</v>
      </c>
      <c r="U686" s="79" t="s">
        <v>115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29.25" thickBot="1">
      <c r="N687" s="3" t="s">
        <v>152</v>
      </c>
      <c r="O687" s="79">
        <v>16</v>
      </c>
      <c r="P687" s="83">
        <v>715.52</v>
      </c>
      <c r="Q687" s="80" t="s">
        <v>97</v>
      </c>
      <c r="R687" s="80" t="s">
        <v>10</v>
      </c>
      <c r="S687" s="80" t="s">
        <v>10</v>
      </c>
      <c r="T687" s="79" t="s">
        <v>157</v>
      </c>
      <c r="U687" s="79" t="s">
        <v>115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29.25" thickBot="1">
      <c r="N688" s="3" t="s">
        <v>152</v>
      </c>
      <c r="O688" s="79">
        <v>16</v>
      </c>
      <c r="P688" s="83">
        <v>374.74</v>
      </c>
      <c r="Q688" s="80" t="s">
        <v>99</v>
      </c>
      <c r="R688" s="80" t="s">
        <v>10</v>
      </c>
      <c r="S688" s="80" t="s">
        <v>10</v>
      </c>
      <c r="T688" s="79" t="s">
        <v>157</v>
      </c>
      <c r="U688" s="79" t="s">
        <v>115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29.25" thickBot="1">
      <c r="N689" s="3" t="s">
        <v>152</v>
      </c>
      <c r="O689" s="79">
        <v>17</v>
      </c>
      <c r="P689" s="82">
        <v>20954.75</v>
      </c>
      <c r="Q689" s="80" t="s">
        <v>97</v>
      </c>
      <c r="R689" s="80" t="s">
        <v>10</v>
      </c>
      <c r="S689" s="80" t="s">
        <v>10</v>
      </c>
      <c r="T689" s="79" t="s">
        <v>157</v>
      </c>
      <c r="U689" s="79" t="s">
        <v>115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29.25" thickBot="1">
      <c r="N690" s="3" t="s">
        <v>152</v>
      </c>
      <c r="O690" s="79">
        <v>17</v>
      </c>
      <c r="P690" s="82">
        <v>10976.3</v>
      </c>
      <c r="Q690" s="80" t="s">
        <v>99</v>
      </c>
      <c r="R690" s="80" t="s">
        <v>10</v>
      </c>
      <c r="S690" s="80" t="s">
        <v>10</v>
      </c>
      <c r="T690" s="79" t="s">
        <v>157</v>
      </c>
      <c r="U690" s="79" t="s">
        <v>115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29.25" thickBot="1">
      <c r="N691" s="3" t="s">
        <v>152</v>
      </c>
      <c r="O691" s="79">
        <v>18</v>
      </c>
      <c r="P691" s="83">
        <v>426.99</v>
      </c>
      <c r="Q691" s="80" t="s">
        <v>99</v>
      </c>
      <c r="R691" s="80" t="s">
        <v>10</v>
      </c>
      <c r="S691" s="80" t="s">
        <v>10</v>
      </c>
      <c r="T691" s="79" t="s">
        <v>157</v>
      </c>
      <c r="U691" s="79" t="s">
        <v>115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29.25" thickBot="1">
      <c r="N692" s="3" t="s">
        <v>152</v>
      </c>
      <c r="O692" s="79">
        <v>18</v>
      </c>
      <c r="P692" s="83">
        <v>815.06</v>
      </c>
      <c r="Q692" s="80" t="s">
        <v>97</v>
      </c>
      <c r="R692" s="80" t="s">
        <v>10</v>
      </c>
      <c r="S692" s="80" t="s">
        <v>10</v>
      </c>
      <c r="T692" s="79" t="s">
        <v>157</v>
      </c>
      <c r="U692" s="79" t="s">
        <v>115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29.25" thickBot="1">
      <c r="N693" s="3" t="s">
        <v>152</v>
      </c>
      <c r="O693" s="79">
        <v>18</v>
      </c>
      <c r="P693" s="83">
        <v>740.29</v>
      </c>
      <c r="Q693" s="80" t="s">
        <v>97</v>
      </c>
      <c r="R693" s="80" t="s">
        <v>10</v>
      </c>
      <c r="S693" s="80" t="s">
        <v>87</v>
      </c>
      <c r="T693" s="79" t="s">
        <v>157</v>
      </c>
      <c r="U693" s="79" t="s">
        <v>115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29.25" thickBot="1">
      <c r="N694" s="3" t="s">
        <v>152</v>
      </c>
      <c r="O694" s="79">
        <v>18</v>
      </c>
      <c r="P694" s="83">
        <v>387.77</v>
      </c>
      <c r="Q694" s="80" t="s">
        <v>99</v>
      </c>
      <c r="R694" s="80" t="s">
        <v>10</v>
      </c>
      <c r="S694" s="80" t="s">
        <v>87</v>
      </c>
      <c r="T694" s="79" t="s">
        <v>157</v>
      </c>
      <c r="U694" s="79" t="s">
        <v>115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29.25" thickBot="1">
      <c r="N695" s="3" t="s">
        <v>152</v>
      </c>
      <c r="O695" s="79">
        <v>18</v>
      </c>
      <c r="P695" s="82">
        <v>20566.59</v>
      </c>
      <c r="Q695" s="80" t="s">
        <v>97</v>
      </c>
      <c r="R695" s="80" t="s">
        <v>10</v>
      </c>
      <c r="S695" s="80" t="s">
        <v>10</v>
      </c>
      <c r="T695" s="79" t="s">
        <v>158</v>
      </c>
      <c r="U695" s="79" t="s">
        <v>115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29.25" thickBot="1">
      <c r="N696" s="3" t="s">
        <v>152</v>
      </c>
      <c r="O696" s="79">
        <v>18</v>
      </c>
      <c r="P696" s="82">
        <v>10772.92</v>
      </c>
      <c r="Q696" s="80" t="s">
        <v>99</v>
      </c>
      <c r="R696" s="80" t="s">
        <v>10</v>
      </c>
      <c r="S696" s="80" t="s">
        <v>10</v>
      </c>
      <c r="T696" s="79" t="s">
        <v>158</v>
      </c>
      <c r="U696" s="79" t="s">
        <v>115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29.25" thickBot="1">
      <c r="N697" s="3" t="s">
        <v>152</v>
      </c>
      <c r="O697" s="79">
        <v>19</v>
      </c>
      <c r="P697" s="82">
        <v>1005.11</v>
      </c>
      <c r="Q697" s="80" t="s">
        <v>99</v>
      </c>
      <c r="R697" s="80" t="s">
        <v>10</v>
      </c>
      <c r="S697" s="80" t="s">
        <v>10</v>
      </c>
      <c r="T697" s="79" t="s">
        <v>158</v>
      </c>
      <c r="U697" s="79" t="s">
        <v>115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29.25" thickBot="1">
      <c r="N698" s="3" t="s">
        <v>152</v>
      </c>
      <c r="O698" s="79">
        <v>19</v>
      </c>
      <c r="P698" s="82">
        <v>1918.74</v>
      </c>
      <c r="Q698" s="80" t="s">
        <v>97</v>
      </c>
      <c r="R698" s="80" t="s">
        <v>10</v>
      </c>
      <c r="S698" s="80" t="s">
        <v>10</v>
      </c>
      <c r="T698" s="79" t="s">
        <v>158</v>
      </c>
      <c r="U698" s="79" t="s">
        <v>115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29.25" thickBot="1">
      <c r="N699" s="3" t="s">
        <v>152</v>
      </c>
      <c r="O699" s="79">
        <v>19</v>
      </c>
      <c r="P699" s="83">
        <v>559.88</v>
      </c>
      <c r="Q699" s="80" t="s">
        <v>97</v>
      </c>
      <c r="R699" s="80" t="s">
        <v>10</v>
      </c>
      <c r="S699" s="80" t="s">
        <v>87</v>
      </c>
      <c r="T699" s="79" t="s">
        <v>158</v>
      </c>
      <c r="U699" s="79" t="s">
        <v>115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29.25" thickBot="1">
      <c r="N700" s="3" t="s">
        <v>152</v>
      </c>
      <c r="O700" s="79">
        <v>19</v>
      </c>
      <c r="P700" s="83">
        <v>293.27</v>
      </c>
      <c r="Q700" s="80" t="s">
        <v>99</v>
      </c>
      <c r="R700" s="80" t="s">
        <v>10</v>
      </c>
      <c r="S700" s="80" t="s">
        <v>87</v>
      </c>
      <c r="T700" s="79" t="s">
        <v>158</v>
      </c>
      <c r="U700" s="79" t="s">
        <v>115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29.25" thickBot="1">
      <c r="N701" s="3" t="s">
        <v>152</v>
      </c>
      <c r="O701" s="79">
        <v>19</v>
      </c>
      <c r="P701" s="82">
        <v>20875.509999999998</v>
      </c>
      <c r="Q701" s="80" t="s">
        <v>97</v>
      </c>
      <c r="R701" s="80" t="s">
        <v>10</v>
      </c>
      <c r="S701" s="80" t="s">
        <v>10</v>
      </c>
      <c r="T701" s="79" t="s">
        <v>159</v>
      </c>
      <c r="U701" s="79" t="s">
        <v>115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29.25" thickBot="1">
      <c r="N702" s="3" t="s">
        <v>152</v>
      </c>
      <c r="O702" s="79">
        <v>19</v>
      </c>
      <c r="P702" s="82">
        <v>10934.73</v>
      </c>
      <c r="Q702" s="80" t="s">
        <v>99</v>
      </c>
      <c r="R702" s="80" t="s">
        <v>10</v>
      </c>
      <c r="S702" s="80" t="s">
        <v>10</v>
      </c>
      <c r="T702" s="79" t="s">
        <v>159</v>
      </c>
      <c r="U702" s="79" t="s">
        <v>115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29.25" thickBot="1">
      <c r="N703" s="3" t="s">
        <v>152</v>
      </c>
      <c r="O703" s="79">
        <v>20</v>
      </c>
      <c r="P703" s="83">
        <v>843.3</v>
      </c>
      <c r="Q703" s="80" t="s">
        <v>99</v>
      </c>
      <c r="R703" s="80" t="s">
        <v>10</v>
      </c>
      <c r="S703" s="80" t="s">
        <v>10</v>
      </c>
      <c r="T703" s="79" t="s">
        <v>159</v>
      </c>
      <c r="U703" s="79" t="s">
        <v>115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29.25" thickBot="1">
      <c r="N704" s="3" t="s">
        <v>152</v>
      </c>
      <c r="O704" s="79">
        <v>20</v>
      </c>
      <c r="P704" s="82">
        <v>1609.82</v>
      </c>
      <c r="Q704" s="80" t="s">
        <v>97</v>
      </c>
      <c r="R704" s="80" t="s">
        <v>10</v>
      </c>
      <c r="S704" s="80" t="s">
        <v>10</v>
      </c>
      <c r="T704" s="79" t="s">
        <v>159</v>
      </c>
      <c r="U704" s="79" t="s">
        <v>115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29.25" thickBot="1">
      <c r="N705" s="3" t="s">
        <v>152</v>
      </c>
      <c r="O705" s="79">
        <v>20</v>
      </c>
      <c r="P705" s="83">
        <v>373.26</v>
      </c>
      <c r="Q705" s="80" t="s">
        <v>97</v>
      </c>
      <c r="R705" s="80" t="s">
        <v>10</v>
      </c>
      <c r="S705" s="80" t="s">
        <v>87</v>
      </c>
      <c r="T705" s="79" t="s">
        <v>159</v>
      </c>
      <c r="U705" s="79" t="s">
        <v>115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29.25" thickBot="1">
      <c r="N706" s="3" t="s">
        <v>152</v>
      </c>
      <c r="O706" s="79">
        <v>20</v>
      </c>
      <c r="P706" s="83">
        <v>195.52</v>
      </c>
      <c r="Q706" s="80" t="s">
        <v>99</v>
      </c>
      <c r="R706" s="80" t="s">
        <v>10</v>
      </c>
      <c r="S706" s="80" t="s">
        <v>87</v>
      </c>
      <c r="T706" s="79" t="s">
        <v>159</v>
      </c>
      <c r="U706" s="79" t="s">
        <v>115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29.25" thickBot="1">
      <c r="N707" s="3" t="s">
        <v>152</v>
      </c>
      <c r="O707" s="79">
        <v>20</v>
      </c>
      <c r="P707" s="82">
        <v>11778.03</v>
      </c>
      <c r="Q707" s="80" t="s">
        <v>99</v>
      </c>
      <c r="R707" s="80" t="s">
        <v>10</v>
      </c>
      <c r="S707" s="80" t="s">
        <v>10</v>
      </c>
      <c r="T707" s="79" t="s">
        <v>160</v>
      </c>
      <c r="U707" s="79" t="s">
        <v>115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29.25" thickBot="1">
      <c r="N708" s="3" t="s">
        <v>152</v>
      </c>
      <c r="O708" s="79">
        <v>20</v>
      </c>
      <c r="P708" s="82">
        <v>22485.33</v>
      </c>
      <c r="Q708" s="80" t="s">
        <v>97</v>
      </c>
      <c r="R708" s="80" t="s">
        <v>10</v>
      </c>
      <c r="S708" s="80" t="s">
        <v>10</v>
      </c>
      <c r="T708" s="79" t="s">
        <v>160</v>
      </c>
      <c r="U708" s="79" t="s">
        <v>115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29.25" thickBot="1">
      <c r="N709" s="3" t="s">
        <v>152</v>
      </c>
      <c r="O709" s="79">
        <v>20</v>
      </c>
      <c r="P709" s="83">
        <v>186.63</v>
      </c>
      <c r="Q709" s="80" t="s">
        <v>97</v>
      </c>
      <c r="R709" s="80" t="s">
        <v>10</v>
      </c>
      <c r="S709" s="80" t="s">
        <v>87</v>
      </c>
      <c r="T709" s="79" t="s">
        <v>160</v>
      </c>
      <c r="U709" s="79" t="s">
        <v>115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29.25" thickBot="1">
      <c r="N710" s="3" t="s">
        <v>152</v>
      </c>
      <c r="O710" s="79">
        <v>20</v>
      </c>
      <c r="P710" s="83">
        <v>97.76</v>
      </c>
      <c r="Q710" s="80" t="s">
        <v>99</v>
      </c>
      <c r="R710" s="80" t="s">
        <v>10</v>
      </c>
      <c r="S710" s="80" t="s">
        <v>87</v>
      </c>
      <c r="T710" s="79" t="s">
        <v>160</v>
      </c>
      <c r="U710" s="79" t="s">
        <v>115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91" activePane="bottomLeft" state="frozen"/>
      <selection activeCell="B1" sqref="B1"/>
      <selection pane="bottomLeft" activeCell="H101" sqref="H10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8" t="s">
        <v>30</v>
      </c>
      <c r="D1" s="138"/>
      <c r="E1" s="138"/>
      <c r="F1" s="138"/>
      <c r="G1" s="138"/>
      <c r="H1" s="138"/>
      <c r="K1" s="67">
        <f>'Resumen Mail'!B7</f>
        <v>45200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62</v>
      </c>
      <c r="J2" s="39" t="s">
        <v>28</v>
      </c>
      <c r="K2" s="38">
        <f>SUMIF(J:J,K1,L:L)</f>
        <v>35666.009999999995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75</v>
      </c>
      <c r="C3" s="92" t="s">
        <v>84</v>
      </c>
      <c r="D3" s="91">
        <v>338192.68</v>
      </c>
      <c r="E3" s="87" t="s">
        <v>85</v>
      </c>
      <c r="F3" s="87" t="s">
        <v>85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75</v>
      </c>
      <c r="C4" s="146">
        <v>1</v>
      </c>
      <c r="D4" s="148">
        <v>338192.67</v>
      </c>
      <c r="E4" s="91">
        <v>154215.85999999999</v>
      </c>
      <c r="F4" s="87" t="s">
        <v>85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75</v>
      </c>
      <c r="C5" s="147"/>
      <c r="D5" s="149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75</v>
      </c>
      <c r="C6" s="146">
        <v>2</v>
      </c>
      <c r="D6" s="148">
        <v>338192.67</v>
      </c>
      <c r="E6" s="91">
        <v>233352.95</v>
      </c>
      <c r="F6" s="87" t="s">
        <v>85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75</v>
      </c>
      <c r="C7" s="147"/>
      <c r="D7" s="149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75</v>
      </c>
      <c r="C8" s="146">
        <v>3</v>
      </c>
      <c r="D8" s="148">
        <v>338192.67</v>
      </c>
      <c r="E8" s="91">
        <v>223207.17</v>
      </c>
      <c r="F8" s="87" t="s">
        <v>85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75</v>
      </c>
      <c r="C9" s="147"/>
      <c r="D9" s="149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75</v>
      </c>
      <c r="C10" s="146">
        <v>4</v>
      </c>
      <c r="D10" s="148">
        <v>338192.67</v>
      </c>
      <c r="E10" s="91">
        <v>213061.39</v>
      </c>
      <c r="F10" s="87" t="s">
        <v>85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75</v>
      </c>
      <c r="C11" s="147"/>
      <c r="D11" s="149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75</v>
      </c>
      <c r="C12" s="146">
        <v>5</v>
      </c>
      <c r="D12" s="148">
        <v>338192.67</v>
      </c>
      <c r="E12" s="91">
        <v>202915.61</v>
      </c>
      <c r="F12" s="87" t="s">
        <v>85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75</v>
      </c>
      <c r="C13" s="147"/>
      <c r="D13" s="149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75</v>
      </c>
      <c r="C14" s="142">
        <v>6</v>
      </c>
      <c r="D14" s="144">
        <v>338192.67</v>
      </c>
      <c r="E14" s="91">
        <v>367547.82</v>
      </c>
      <c r="F14" s="87" t="s">
        <v>85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75</v>
      </c>
      <c r="C15" s="143"/>
      <c r="D15" s="145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75</v>
      </c>
      <c r="C16" s="142">
        <v>7</v>
      </c>
      <c r="D16" s="144">
        <v>338192.67</v>
      </c>
      <c r="E16" s="91">
        <v>348203.2</v>
      </c>
      <c r="F16" s="87" t="s">
        <v>85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75</v>
      </c>
      <c r="C17" s="143"/>
      <c r="D17" s="145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75</v>
      </c>
      <c r="C18" s="146">
        <v>8</v>
      </c>
      <c r="D18" s="148">
        <v>338192.67</v>
      </c>
      <c r="E18" s="91">
        <v>328858.57</v>
      </c>
      <c r="F18" s="87" t="s">
        <v>85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75</v>
      </c>
      <c r="C19" s="147"/>
      <c r="D19" s="149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75</v>
      </c>
      <c r="C20" s="142">
        <v>9</v>
      </c>
      <c r="D20" s="144">
        <v>338192.67</v>
      </c>
      <c r="E20" s="106">
        <v>309513.95</v>
      </c>
      <c r="F20" s="106" t="s">
        <v>85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75</v>
      </c>
      <c r="C21" s="143"/>
      <c r="D21" s="145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75</v>
      </c>
      <c r="C22" s="146">
        <v>10</v>
      </c>
      <c r="D22" s="148">
        <v>338192.67</v>
      </c>
      <c r="E22" s="91">
        <v>290169.33</v>
      </c>
      <c r="F22" s="87" t="s">
        <v>85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75</v>
      </c>
      <c r="C23" s="147"/>
      <c r="D23" s="149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75</v>
      </c>
      <c r="C24" s="146">
        <v>11</v>
      </c>
      <c r="D24" s="148">
        <v>338192.67</v>
      </c>
      <c r="E24" s="104">
        <v>270824.71000000002</v>
      </c>
      <c r="F24" s="108" t="s">
        <v>85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75</v>
      </c>
      <c r="C25" s="147"/>
      <c r="D25" s="149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75</v>
      </c>
      <c r="C26" s="142">
        <v>12</v>
      </c>
      <c r="D26" s="144">
        <v>338192.67</v>
      </c>
      <c r="E26" s="91">
        <v>251480.09</v>
      </c>
      <c r="F26" s="87" t="s">
        <v>85</v>
      </c>
      <c r="G26" s="91">
        <v>589672.76</v>
      </c>
      <c r="H26" s="93">
        <v>45032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75</v>
      </c>
      <c r="C27" s="143"/>
      <c r="D27" s="145"/>
      <c r="E27" s="106">
        <v>251480.09</v>
      </c>
      <c r="F27" s="109">
        <v>11616.56</v>
      </c>
      <c r="G27" s="106">
        <v>601289.31999999995</v>
      </c>
      <c r="H27" s="107">
        <v>45042</v>
      </c>
      <c r="I27" s="40">
        <v>45065</v>
      </c>
      <c r="J27" s="29">
        <f t="shared" si="3"/>
        <v>45047</v>
      </c>
      <c r="L27" s="10">
        <f>IF(I27&lt;&gt;"",IF(SUMIF(Planes!BA:BA,'Control de pagos'!A27,Planes!BC:BC)=0,"",SUMIF(Planes!BA:BA,'Control de pagos'!A27,Planes!BC:BC)),"")</f>
        <v>35666.01</v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75</v>
      </c>
      <c r="C28" s="142">
        <v>13</v>
      </c>
      <c r="D28" s="144">
        <v>338192.67</v>
      </c>
      <c r="E28" s="91">
        <v>232135.47</v>
      </c>
      <c r="F28" s="87" t="s">
        <v>85</v>
      </c>
      <c r="G28" s="91">
        <v>570328.14</v>
      </c>
      <c r="H28" s="93">
        <v>45062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75</v>
      </c>
      <c r="C29" s="143"/>
      <c r="D29" s="145"/>
      <c r="E29" s="106">
        <v>232135.47</v>
      </c>
      <c r="F29" s="109">
        <v>11235.46</v>
      </c>
      <c r="G29" s="106">
        <v>581563.6</v>
      </c>
      <c r="H29" s="107">
        <v>45072</v>
      </c>
      <c r="I29" s="40">
        <v>45111</v>
      </c>
      <c r="J29" s="29">
        <f t="shared" si="3"/>
        <v>45108</v>
      </c>
      <c r="L29" s="10">
        <f>IF(I29&lt;&gt;"",IF(SUMIF(Planes!BA:BA,'Control de pagos'!A29,Planes!BC:BC)=0,"",SUMIF(Planes!BA:BA,'Control de pagos'!A29,Planes!BC:BC)),"")</f>
        <v>35666.009999999995</v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75</v>
      </c>
      <c r="C30" s="142">
        <v>14</v>
      </c>
      <c r="D30" s="144">
        <v>338192.67</v>
      </c>
      <c r="E30" s="91">
        <v>212790.85</v>
      </c>
      <c r="F30" s="87" t="s">
        <v>85</v>
      </c>
      <c r="G30" s="91">
        <v>550983.52</v>
      </c>
      <c r="H30" s="93">
        <v>45093</v>
      </c>
      <c r="J30" s="29" t="str">
        <f t="shared" si="3"/>
        <v>-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75</v>
      </c>
      <c r="C31" s="143"/>
      <c r="D31" s="145"/>
      <c r="E31" s="106">
        <v>212790.85</v>
      </c>
      <c r="F31" s="109">
        <v>10854.37</v>
      </c>
      <c r="G31" s="106">
        <v>561837.89</v>
      </c>
      <c r="H31" s="107">
        <v>45103</v>
      </c>
      <c r="I31" s="40">
        <v>45118</v>
      </c>
      <c r="J31" s="29">
        <f t="shared" si="3"/>
        <v>45108</v>
      </c>
      <c r="L31" s="10">
        <f>IF(I31&lt;&gt;"",IF(SUMIF(Planes!BA:BA,'Control de pagos'!A31,Planes!BC:BC)=0,"",SUMIF(Planes!BA:BA,'Control de pagos'!A31,Planes!BC:BC)),"")</f>
        <v>35666.01</v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75</v>
      </c>
      <c r="C32" s="142">
        <v>15</v>
      </c>
      <c r="D32" s="144">
        <v>338192.67</v>
      </c>
      <c r="E32" s="110">
        <v>193446.22</v>
      </c>
      <c r="F32" s="111" t="s">
        <v>85</v>
      </c>
      <c r="G32" s="110">
        <v>531638.89</v>
      </c>
      <c r="H32" s="112">
        <v>45123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75</v>
      </c>
      <c r="C33" s="143"/>
      <c r="D33" s="145"/>
      <c r="E33" s="106">
        <v>193446.22</v>
      </c>
      <c r="F33" s="109">
        <v>10473.290000000001</v>
      </c>
      <c r="G33" s="106">
        <v>542112.18000000005</v>
      </c>
      <c r="H33" s="107">
        <v>45133</v>
      </c>
      <c r="I33" s="40">
        <v>45145</v>
      </c>
      <c r="J33" s="29">
        <f t="shared" si="3"/>
        <v>45139</v>
      </c>
      <c r="L33" s="10">
        <f>IF(I33&lt;&gt;"",IF(SUMIF(Planes!BA:BA,'Control de pagos'!A33,Planes!BC:BC)=0,"",SUMIF(Planes!BA:BA,'Control de pagos'!A33,Planes!BC:BC)),"")</f>
        <v>35666.01</v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75</v>
      </c>
      <c r="C34" s="142">
        <v>16</v>
      </c>
      <c r="D34" s="144">
        <v>338192.67</v>
      </c>
      <c r="E34" s="106">
        <v>174101.6</v>
      </c>
      <c r="F34" s="109" t="s">
        <v>85</v>
      </c>
      <c r="G34" s="106">
        <v>512294.27</v>
      </c>
      <c r="H34" s="107">
        <v>45154</v>
      </c>
      <c r="I34" s="40">
        <v>45154</v>
      </c>
      <c r="J34" s="29">
        <f t="shared" si="3"/>
        <v>45139</v>
      </c>
      <c r="L34" s="10">
        <f>IF(I34&lt;&gt;"",IF(SUMIF(Planes!BA:BA,'Control de pagos'!A34,Planes!BC:BC)=0,"",SUMIF(Planes!BA:BA,'Control de pagos'!A34,Planes!BC:BC)),"")</f>
        <v>35666.01</v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75</v>
      </c>
      <c r="C35" s="143"/>
      <c r="D35" s="145"/>
      <c r="E35" s="110">
        <v>174101.6</v>
      </c>
      <c r="F35" s="110">
        <v>10092.19</v>
      </c>
      <c r="G35" s="110">
        <v>522386.46</v>
      </c>
      <c r="H35" s="112">
        <v>45164</v>
      </c>
      <c r="J35" s="29" t="str">
        <f t="shared" si="3"/>
        <v>-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75</v>
      </c>
      <c r="C36" s="142">
        <v>17</v>
      </c>
      <c r="D36" s="144">
        <v>338192.67</v>
      </c>
      <c r="E36" s="106">
        <v>154756.98000000001</v>
      </c>
      <c r="F36" s="109" t="s">
        <v>85</v>
      </c>
      <c r="G36" s="106">
        <v>492949.65</v>
      </c>
      <c r="H36" s="107">
        <v>45185</v>
      </c>
      <c r="I36" s="40">
        <v>45185</v>
      </c>
      <c r="J36" s="29">
        <f t="shared" si="3"/>
        <v>45170</v>
      </c>
      <c r="L36" s="10">
        <f>IF(I36&lt;&gt;"",IF(SUMIF(Planes!BA:BA,'Control de pagos'!A36,Planes!BC:BC)=0,"",SUMIF(Planes!BA:BA,'Control de pagos'!A36,Planes!BC:BC)),"")</f>
        <v>35666.01</v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75</v>
      </c>
      <c r="C37" s="143"/>
      <c r="D37" s="145"/>
      <c r="E37" s="110">
        <v>154756.98000000001</v>
      </c>
      <c r="F37" s="110">
        <v>9711.11</v>
      </c>
      <c r="G37" s="110">
        <v>502660.76</v>
      </c>
      <c r="H37" s="112">
        <v>45195</v>
      </c>
      <c r="J37" s="29" t="str">
        <f t="shared" si="3"/>
        <v>-</v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75</v>
      </c>
      <c r="C38" s="142">
        <v>18</v>
      </c>
      <c r="D38" s="144">
        <v>338192.67</v>
      </c>
      <c r="E38" s="106">
        <v>135412.35999999999</v>
      </c>
      <c r="F38" s="109" t="s">
        <v>85</v>
      </c>
      <c r="G38" s="106">
        <v>473605.03</v>
      </c>
      <c r="H38" s="107">
        <v>45215</v>
      </c>
      <c r="I38" s="40">
        <v>45215</v>
      </c>
      <c r="J38" s="29">
        <f t="shared" si="3"/>
        <v>45200</v>
      </c>
      <c r="L38" s="10">
        <f>IF(I38&lt;&gt;"",IF(SUMIF(Planes!BA:BA,'Control de pagos'!A38,Planes!BC:BC)=0,"",SUMIF(Planes!BA:BA,'Control de pagos'!A38,Planes!BC:BC)),"")</f>
        <v>35666.009999999995</v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75</v>
      </c>
      <c r="C39" s="143"/>
      <c r="D39" s="145"/>
      <c r="E39" s="110">
        <v>135412.35999999999</v>
      </c>
      <c r="F39" s="110">
        <v>9330.02</v>
      </c>
      <c r="G39" s="110">
        <v>482935.05</v>
      </c>
      <c r="H39" s="112">
        <v>45225</v>
      </c>
      <c r="J39" s="29" t="str">
        <f t="shared" si="3"/>
        <v>-</v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75</v>
      </c>
      <c r="C40" s="131">
        <v>19</v>
      </c>
      <c r="D40" s="140">
        <v>338192.67</v>
      </c>
      <c r="E40" s="91">
        <v>116067.74</v>
      </c>
      <c r="F40" s="87" t="s">
        <v>85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75</v>
      </c>
      <c r="C41" s="133"/>
      <c r="D41" s="141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75</v>
      </c>
      <c r="C42" s="131">
        <v>20</v>
      </c>
      <c r="D42" s="140">
        <v>338192.67</v>
      </c>
      <c r="E42" s="91">
        <v>96723.13</v>
      </c>
      <c r="F42" s="87" t="s">
        <v>85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75</v>
      </c>
      <c r="C43" s="133"/>
      <c r="D43" s="141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75</v>
      </c>
      <c r="C44" s="131">
        <v>21</v>
      </c>
      <c r="D44" s="140">
        <v>338192.67</v>
      </c>
      <c r="E44" s="91">
        <v>77378.509999999995</v>
      </c>
      <c r="F44" s="87" t="s">
        <v>85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75</v>
      </c>
      <c r="C45" s="133"/>
      <c r="D45" s="141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75</v>
      </c>
      <c r="C46" s="131">
        <v>22</v>
      </c>
      <c r="D46" s="140">
        <v>338192.67</v>
      </c>
      <c r="E46" s="91">
        <v>58033.88</v>
      </c>
      <c r="F46" s="87" t="s">
        <v>85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75</v>
      </c>
      <c r="C47" s="133"/>
      <c r="D47" s="141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75</v>
      </c>
      <c r="C48" s="131">
        <v>23</v>
      </c>
      <c r="D48" s="140">
        <v>338192.67</v>
      </c>
      <c r="E48" s="91">
        <v>38689.26</v>
      </c>
      <c r="F48" s="87" t="s">
        <v>85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75</v>
      </c>
      <c r="C49" s="133"/>
      <c r="D49" s="141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75</v>
      </c>
      <c r="C50" s="131">
        <v>24</v>
      </c>
      <c r="D50" s="140">
        <v>338192.99</v>
      </c>
      <c r="E50" s="91">
        <v>19344.64</v>
      </c>
      <c r="F50" s="87" t="s">
        <v>85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75</v>
      </c>
      <c r="C51" s="133"/>
      <c r="D51" s="141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137</v>
      </c>
      <c r="C53" s="150">
        <v>1</v>
      </c>
      <c r="D53" s="152">
        <v>255859.28</v>
      </c>
      <c r="E53" s="99">
        <v>62689.72</v>
      </c>
      <c r="F53" s="95" t="s">
        <v>85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137</v>
      </c>
      <c r="C54" s="151"/>
      <c r="D54" s="153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137</v>
      </c>
      <c r="C55" s="150">
        <v>2</v>
      </c>
      <c r="D55" s="152">
        <v>265377.23</v>
      </c>
      <c r="E55" s="91">
        <v>53171.77</v>
      </c>
      <c r="F55" s="87" t="s">
        <v>85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137</v>
      </c>
      <c r="C56" s="151"/>
      <c r="D56" s="153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137</v>
      </c>
      <c r="C57" s="150">
        <v>3</v>
      </c>
      <c r="D57" s="152">
        <v>275249.28000000003</v>
      </c>
      <c r="E57" s="91">
        <v>43299.72</v>
      </c>
      <c r="F57" s="87" t="s">
        <v>85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137</v>
      </c>
      <c r="C58" s="151"/>
      <c r="D58" s="153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137</v>
      </c>
      <c r="C59" s="150">
        <v>4</v>
      </c>
      <c r="D59" s="152">
        <v>285488.55</v>
      </c>
      <c r="E59" s="91">
        <v>33060.449999999997</v>
      </c>
      <c r="F59" s="87" t="s">
        <v>85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137</v>
      </c>
      <c r="C60" s="151"/>
      <c r="D60" s="153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137</v>
      </c>
      <c r="C61" s="154">
        <v>5</v>
      </c>
      <c r="D61" s="156">
        <v>296108.71999999997</v>
      </c>
      <c r="E61" s="91">
        <v>22440.28</v>
      </c>
      <c r="F61" s="87" t="s">
        <v>85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137</v>
      </c>
      <c r="C62" s="155"/>
      <c r="D62" s="157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137</v>
      </c>
      <c r="C63" s="154">
        <v>6</v>
      </c>
      <c r="D63" s="156">
        <v>307124.09000000003</v>
      </c>
      <c r="E63" s="91">
        <v>11424.91</v>
      </c>
      <c r="F63" s="87" t="s">
        <v>85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137</v>
      </c>
      <c r="C64" s="155"/>
      <c r="D64" s="157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149</v>
      </c>
      <c r="C66" s="150">
        <v>1</v>
      </c>
      <c r="D66" s="152">
        <v>3247249.47</v>
      </c>
      <c r="E66" s="99">
        <v>880557.28</v>
      </c>
      <c r="F66" s="95" t="s">
        <v>85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149</v>
      </c>
      <c r="C67" s="151"/>
      <c r="D67" s="153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149</v>
      </c>
      <c r="C68" s="150">
        <v>2</v>
      </c>
      <c r="D68" s="152">
        <v>3379737.25</v>
      </c>
      <c r="E68" s="91">
        <v>748069.5</v>
      </c>
      <c r="F68" s="87" t="s">
        <v>85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149</v>
      </c>
      <c r="C69" s="151"/>
      <c r="D69" s="153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149</v>
      </c>
      <c r="C70" s="154">
        <v>3</v>
      </c>
      <c r="D70" s="156">
        <v>3517630.52</v>
      </c>
      <c r="E70" s="91">
        <v>610176.23</v>
      </c>
      <c r="F70" s="87" t="s">
        <v>85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149</v>
      </c>
      <c r="C71" s="155"/>
      <c r="D71" s="157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149</v>
      </c>
      <c r="C72" s="150">
        <v>4</v>
      </c>
      <c r="D72" s="152">
        <v>3661149.85</v>
      </c>
      <c r="E72" s="91">
        <v>466656.9</v>
      </c>
      <c r="F72" s="87" t="s">
        <v>85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149</v>
      </c>
      <c r="C73" s="151"/>
      <c r="D73" s="153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149</v>
      </c>
      <c r="C74" s="150">
        <v>5</v>
      </c>
      <c r="D74" s="152">
        <v>3810524.76</v>
      </c>
      <c r="E74" s="91">
        <v>317281.99</v>
      </c>
      <c r="F74" s="87" t="s">
        <v>85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149</v>
      </c>
      <c r="C75" s="151"/>
      <c r="D75" s="153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149</v>
      </c>
      <c r="C76" s="154">
        <v>6</v>
      </c>
      <c r="D76" s="156">
        <v>3965994.25</v>
      </c>
      <c r="E76" s="91">
        <v>161812.5</v>
      </c>
      <c r="F76" s="87" t="s">
        <v>85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149</v>
      </c>
      <c r="C77" s="155"/>
      <c r="D77" s="157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152</v>
      </c>
      <c r="C79" s="146">
        <v>1</v>
      </c>
      <c r="D79" s="148">
        <v>13414.2</v>
      </c>
      <c r="E79" s="99">
        <v>26247.88</v>
      </c>
      <c r="F79" s="95" t="s">
        <v>85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152</v>
      </c>
      <c r="C80" s="147"/>
      <c r="D80" s="149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152</v>
      </c>
      <c r="C81" s="146">
        <v>2</v>
      </c>
      <c r="D81" s="148">
        <v>14161.37</v>
      </c>
      <c r="E81" s="91">
        <v>25500.71</v>
      </c>
      <c r="F81" s="87" t="s">
        <v>85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152</v>
      </c>
      <c r="C82" s="147"/>
      <c r="D82" s="149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152</v>
      </c>
      <c r="C83" s="142">
        <v>3</v>
      </c>
      <c r="D83" s="144">
        <v>14950.16</v>
      </c>
      <c r="E83" s="106">
        <v>24711.919999999998</v>
      </c>
      <c r="F83" s="109" t="s">
        <v>85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152</v>
      </c>
      <c r="C84" s="143"/>
      <c r="D84" s="145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152</v>
      </c>
      <c r="C85" s="142">
        <v>4</v>
      </c>
      <c r="D85" s="144">
        <v>15782.88</v>
      </c>
      <c r="E85" s="106">
        <v>23879.200000000001</v>
      </c>
      <c r="F85" s="109" t="s">
        <v>85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152</v>
      </c>
      <c r="C86" s="143"/>
      <c r="D86" s="145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152</v>
      </c>
      <c r="C87" s="146">
        <v>5</v>
      </c>
      <c r="D87" s="148">
        <v>16661.990000000002</v>
      </c>
      <c r="E87" s="104">
        <v>23000.09</v>
      </c>
      <c r="F87" s="108" t="s">
        <v>85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152</v>
      </c>
      <c r="C88" s="147"/>
      <c r="D88" s="149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152</v>
      </c>
      <c r="C89" s="142">
        <v>6</v>
      </c>
      <c r="D89" s="144">
        <v>17590.060000000001</v>
      </c>
      <c r="E89" s="91">
        <v>22072.02</v>
      </c>
      <c r="F89" s="87" t="s">
        <v>85</v>
      </c>
      <c r="G89" s="91">
        <v>39662.080000000002</v>
      </c>
      <c r="H89" s="93">
        <v>45032</v>
      </c>
      <c r="J89" s="29" t="str">
        <f t="shared" si="6"/>
        <v>-</v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152</v>
      </c>
      <c r="C90" s="143"/>
      <c r="D90" s="145"/>
      <c r="E90" s="106">
        <v>22072.02</v>
      </c>
      <c r="F90" s="109">
        <v>781.34</v>
      </c>
      <c r="G90" s="106">
        <v>40443.42</v>
      </c>
      <c r="H90" s="107">
        <v>45042</v>
      </c>
      <c r="I90" s="40">
        <v>45042</v>
      </c>
      <c r="J90" s="29">
        <f t="shared" si="6"/>
        <v>45017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152</v>
      </c>
      <c r="C91" s="142">
        <v>7</v>
      </c>
      <c r="D91" s="144">
        <v>18569.830000000002</v>
      </c>
      <c r="E91" s="106">
        <v>21092.25</v>
      </c>
      <c r="F91" s="109" t="s">
        <v>85</v>
      </c>
      <c r="G91" s="106">
        <v>39662.080000000002</v>
      </c>
      <c r="H91" s="107">
        <v>45062</v>
      </c>
      <c r="I91" s="40">
        <v>45062</v>
      </c>
      <c r="J91" s="29">
        <f t="shared" si="6"/>
        <v>45047</v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152</v>
      </c>
      <c r="C92" s="143"/>
      <c r="D92" s="145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152</v>
      </c>
      <c r="C93" s="142">
        <v>8</v>
      </c>
      <c r="D93" s="144">
        <v>19604.169999999998</v>
      </c>
      <c r="E93" s="106">
        <v>20057.91</v>
      </c>
      <c r="F93" s="109" t="s">
        <v>85</v>
      </c>
      <c r="G93" s="106">
        <v>39662.080000000002</v>
      </c>
      <c r="H93" s="107">
        <v>45093</v>
      </c>
      <c r="I93" s="40">
        <v>45093</v>
      </c>
      <c r="J93" s="29">
        <f t="shared" si="6"/>
        <v>45078</v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152</v>
      </c>
      <c r="C94" s="143"/>
      <c r="D94" s="145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152</v>
      </c>
      <c r="C95" s="142">
        <v>9</v>
      </c>
      <c r="D95" s="144">
        <v>20696.12</v>
      </c>
      <c r="E95" s="106">
        <v>18965.96</v>
      </c>
      <c r="F95" s="109" t="s">
        <v>85</v>
      </c>
      <c r="G95" s="106">
        <v>39662.080000000002</v>
      </c>
      <c r="H95" s="107">
        <v>45123</v>
      </c>
      <c r="I95" s="40">
        <v>45123</v>
      </c>
      <c r="J95" s="29">
        <f t="shared" si="6"/>
        <v>45108</v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152</v>
      </c>
      <c r="C96" s="143"/>
      <c r="D96" s="145"/>
      <c r="E96" s="110">
        <v>18965.96</v>
      </c>
      <c r="F96" s="111">
        <v>781.34</v>
      </c>
      <c r="G96" s="110">
        <v>40443.42</v>
      </c>
      <c r="H96" s="112">
        <v>45133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152</v>
      </c>
      <c r="C97" s="142">
        <v>10</v>
      </c>
      <c r="D97" s="144">
        <v>21848.9</v>
      </c>
      <c r="E97" s="106">
        <v>17813.18</v>
      </c>
      <c r="F97" s="109" t="s">
        <v>85</v>
      </c>
      <c r="G97" s="106">
        <v>39662.080000000002</v>
      </c>
      <c r="H97" s="107">
        <v>45154</v>
      </c>
      <c r="I97" s="40">
        <v>45154</v>
      </c>
      <c r="J97" s="29">
        <f t="shared" si="6"/>
        <v>45139</v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152</v>
      </c>
      <c r="C98" s="143"/>
      <c r="D98" s="145"/>
      <c r="E98" s="110">
        <v>17813.18</v>
      </c>
      <c r="F98" s="111">
        <v>781.34</v>
      </c>
      <c r="G98" s="110">
        <v>40443.42</v>
      </c>
      <c r="H98" s="112">
        <v>45164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152</v>
      </c>
      <c r="C99" s="142">
        <v>11</v>
      </c>
      <c r="D99" s="144">
        <v>23065.88</v>
      </c>
      <c r="E99" s="106">
        <v>16596.2</v>
      </c>
      <c r="F99" s="109" t="s">
        <v>85</v>
      </c>
      <c r="G99" s="106">
        <v>39662.080000000002</v>
      </c>
      <c r="H99" s="107">
        <v>45185</v>
      </c>
      <c r="I99" s="40">
        <v>45185</v>
      </c>
      <c r="J99" s="29">
        <f t="shared" si="6"/>
        <v>45170</v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152</v>
      </c>
      <c r="C100" s="143"/>
      <c r="D100" s="145"/>
      <c r="E100" s="110">
        <v>16596.2</v>
      </c>
      <c r="F100" s="111">
        <v>781.34</v>
      </c>
      <c r="G100" s="110">
        <v>40443.42</v>
      </c>
      <c r="H100" s="112">
        <v>45195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152</v>
      </c>
      <c r="C101" s="142">
        <v>12</v>
      </c>
      <c r="D101" s="144">
        <v>24350.65</v>
      </c>
      <c r="E101" s="106">
        <v>15311.43</v>
      </c>
      <c r="F101" s="109" t="s">
        <v>85</v>
      </c>
      <c r="G101" s="106">
        <v>39662.080000000002</v>
      </c>
      <c r="H101" s="107">
        <v>45215</v>
      </c>
      <c r="I101" s="40">
        <v>45215</v>
      </c>
      <c r="J101" s="29">
        <f t="shared" si="6"/>
        <v>45200</v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152</v>
      </c>
      <c r="C102" s="143"/>
      <c r="D102" s="145"/>
      <c r="E102" s="110">
        <v>15311.43</v>
      </c>
      <c r="F102" s="111">
        <v>781.34</v>
      </c>
      <c r="G102" s="110">
        <v>40443.42</v>
      </c>
      <c r="H102" s="112">
        <v>45225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152</v>
      </c>
      <c r="C103" s="131">
        <v>13</v>
      </c>
      <c r="D103" s="140">
        <v>25706.98</v>
      </c>
      <c r="E103" s="91">
        <v>13955.1</v>
      </c>
      <c r="F103" s="87" t="s">
        <v>85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152</v>
      </c>
      <c r="C104" s="133"/>
      <c r="D104" s="141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152</v>
      </c>
      <c r="C105" s="131">
        <v>14</v>
      </c>
      <c r="D105" s="140">
        <v>27138.86</v>
      </c>
      <c r="E105" s="91">
        <v>12523.22</v>
      </c>
      <c r="F105" s="87" t="s">
        <v>85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152</v>
      </c>
      <c r="C106" s="133"/>
      <c r="D106" s="141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152</v>
      </c>
      <c r="C107" s="131">
        <v>15</v>
      </c>
      <c r="D107" s="140">
        <v>28650.5</v>
      </c>
      <c r="E107" s="91">
        <v>11011.58</v>
      </c>
      <c r="F107" s="87" t="s">
        <v>85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152</v>
      </c>
      <c r="C108" s="133"/>
      <c r="D108" s="141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152</v>
      </c>
      <c r="C109" s="131">
        <v>16</v>
      </c>
      <c r="D109" s="140">
        <v>30246.33</v>
      </c>
      <c r="E109" s="91">
        <v>9415.75</v>
      </c>
      <c r="F109" s="87" t="s">
        <v>85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152</v>
      </c>
      <c r="C110" s="133"/>
      <c r="D110" s="141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152</v>
      </c>
      <c r="C111" s="131">
        <v>17</v>
      </c>
      <c r="D111" s="140">
        <v>31931.05</v>
      </c>
      <c r="E111" s="91">
        <v>7731.03</v>
      </c>
      <c r="F111" s="87" t="s">
        <v>85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152</v>
      </c>
      <c r="C112" s="133"/>
      <c r="D112" s="141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152</v>
      </c>
      <c r="C113" s="131">
        <v>18</v>
      </c>
      <c r="D113" s="140">
        <v>33709.620000000003</v>
      </c>
      <c r="E113" s="91">
        <v>5952.46</v>
      </c>
      <c r="F113" s="87" t="s">
        <v>85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152</v>
      </c>
      <c r="C114" s="133"/>
      <c r="D114" s="141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152</v>
      </c>
      <c r="C115" s="131">
        <v>19</v>
      </c>
      <c r="D115" s="140">
        <v>35587.24</v>
      </c>
      <c r="E115" s="91">
        <v>4074.84</v>
      </c>
      <c r="F115" s="87" t="s">
        <v>85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152</v>
      </c>
      <c r="C116" s="133"/>
      <c r="D116" s="141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152</v>
      </c>
      <c r="C117" s="131">
        <v>20</v>
      </c>
      <c r="D117" s="140">
        <v>37569.65</v>
      </c>
      <c r="E117" s="91">
        <v>2092.4299999999998</v>
      </c>
      <c r="F117" s="87" t="s">
        <v>85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152</v>
      </c>
      <c r="C118" s="133"/>
      <c r="D118" s="141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162</v>
      </c>
    </row>
    <row r="5" spans="1:5">
      <c r="B5" s="68" t="s">
        <v>161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45200</v>
      </c>
      <c r="C7" s="28">
        <f>SUMIF(SUSS!H:H,'Control de pagos'!K1,SUSS!I:I)</f>
        <v>83527.034252750018</v>
      </c>
      <c r="D7" s="28">
        <f>'Control de pagos'!K2</f>
        <v>35666.009999999995</v>
      </c>
      <c r="E7" s="41">
        <f>C7+D7</f>
        <v>119193.04425275001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68</v>
      </c>
      <c r="D2" s="53" t="s">
        <v>63</v>
      </c>
      <c r="E2" s="53" t="s">
        <v>64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69</v>
      </c>
      <c r="D6" s="63" t="s">
        <v>70</v>
      </c>
      <c r="E6" s="63" t="s">
        <v>71</v>
      </c>
      <c r="F6" s="63" t="s">
        <v>72</v>
      </c>
      <c r="G6" s="63" t="s">
        <v>73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2023-11-15T13:01:05Z</dcterms:modified>
</cp:coreProperties>
</file>