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44" i="2" l="1"/>
  <c r="A1345" i="2"/>
  <c r="A1346" i="2"/>
  <c r="A1347" i="2"/>
  <c r="A1348" i="2"/>
  <c r="A1349" i="2"/>
  <c r="A1350" i="2"/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B314" i="6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B300" i="6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4" i="2"/>
  <c r="L146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6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4" i="2"/>
  <c r="L526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5" i="2"/>
  <c r="L647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6" i="2"/>
  <c r="L768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7" i="2"/>
  <c r="L888" i="2"/>
  <c r="L889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8" i="2"/>
  <c r="L1130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2" i="2"/>
  <c r="L1283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1" i="2"/>
  <c r="L1332" i="2"/>
  <c r="L1335" i="2"/>
  <c r="L1336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L145" i="2" s="1"/>
  <c r="A146" i="2"/>
  <c r="A147" i="2"/>
  <c r="L147" i="2" s="1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L267" i="2" s="1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L527" i="2" s="1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L648" i="2" s="1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L769" i="2" s="1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L890" i="2" s="1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L1129" i="2" s="1"/>
  <c r="A1130" i="2"/>
  <c r="A1131" i="2"/>
  <c r="L1131" i="2" s="1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L1284" i="2" s="1"/>
  <c r="A1285" i="2"/>
  <c r="L1285" i="2" s="1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P177" i="1" s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P171" i="1" s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P150" i="1" s="1"/>
  <c r="AO154" i="1"/>
  <c r="AO152" i="1"/>
  <c r="AP152" i="1" s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N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N175" i="1"/>
  <c r="AP175" i="1"/>
  <c r="AN173" i="1"/>
  <c r="AP173" i="1"/>
  <c r="AN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AP119" i="1" l="1"/>
  <c r="BB1293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37" i="2" l="1"/>
  <c r="L1334" i="2"/>
  <c r="L1124" i="2"/>
  <c r="L1278" i="2"/>
  <c r="L142" i="2"/>
  <c r="L1275" i="2"/>
  <c r="L1126" i="2"/>
  <c r="L1280" i="2"/>
  <c r="L1121" i="2"/>
  <c r="L1281" i="2"/>
  <c r="L1333" i="2"/>
  <c r="L1330" i="2"/>
  <c r="L137" i="2"/>
  <c r="L1262" i="2"/>
  <c r="L1328" i="2"/>
  <c r="L1127" i="2"/>
  <c r="L143" i="2"/>
  <c r="L1264" i="2"/>
  <c r="L140" i="2"/>
  <c r="L1259" i="2"/>
  <c r="AN12" i="1"/>
  <c r="AN40" i="1"/>
  <c r="AN54" i="1"/>
  <c r="AP62" i="1"/>
  <c r="AP81" i="1"/>
  <c r="L135" i="2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L1247" i="2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39" i="2" l="1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L767" i="2" s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L646" i="2" s="1"/>
  <c r="BC575" i="1"/>
  <c r="L636" i="2" s="1"/>
  <c r="BC977" i="1"/>
  <c r="BC953" i="1"/>
  <c r="BC929" i="1"/>
  <c r="BC905" i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BC578" i="1"/>
  <c r="BC554" i="1"/>
  <c r="L622" i="2" s="1"/>
  <c r="BC530" i="1"/>
  <c r="L606" i="2" s="1"/>
  <c r="BC518" i="1"/>
  <c r="L598" i="2" s="1"/>
  <c r="BC457" i="1"/>
  <c r="BC449" i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L523" i="2" s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L765" i="2" s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L265" i="2" s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BC548" i="1"/>
  <c r="L618" i="2" s="1"/>
  <c r="BC572" i="1"/>
  <c r="L634" i="2" s="1"/>
  <c r="BC595" i="1"/>
  <c r="BC619" i="1"/>
  <c r="BC643" i="1"/>
  <c r="BC667" i="1"/>
  <c r="BC683" i="1"/>
  <c r="BC691" i="1"/>
  <c r="BC851" i="1"/>
  <c r="L854" i="2" s="1"/>
  <c r="BC875" i="1"/>
  <c r="L870" i="2" s="1"/>
  <c r="BC899" i="1"/>
  <c r="L886" i="2" s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L644" i="2" s="1"/>
  <c r="BC637" i="1"/>
  <c r="BC845" i="1"/>
  <c r="L850" i="2" s="1"/>
  <c r="BC893" i="1"/>
  <c r="L883" i="2" s="1"/>
  <c r="BC941" i="1"/>
  <c r="BC973" i="1"/>
  <c r="BC604" i="1"/>
  <c r="BC652" i="1"/>
  <c r="BC700" i="1"/>
  <c r="BC716" i="1"/>
  <c r="L731" i="2" s="1"/>
  <c r="BC732" i="1"/>
  <c r="L748" i="2" s="1"/>
  <c r="BC748" i="1"/>
  <c r="L764" i="2" s="1"/>
  <c r="BC764" i="1"/>
  <c r="BC780" i="1"/>
  <c r="BC796" i="1"/>
  <c r="BC812" i="1"/>
  <c r="BC860" i="1"/>
  <c r="L860" i="2" s="1"/>
  <c r="BC908" i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43" i="2" l="1"/>
  <c r="L638" i="2"/>
  <c r="L24" i="2"/>
  <c r="L8" i="2"/>
  <c r="L22" i="2"/>
  <c r="BC370" i="1"/>
  <c r="BC445" i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L525" i="2" s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<sst xmlns="http://schemas.openxmlformats.org/spreadsheetml/2006/main" count="13431" uniqueCount="173">
  <si>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</si>
  <si>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</si>
  <si>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</si>
  <si>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</si>
  <si>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</si>
  <si>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</si>
  <si>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</si>
  <si>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</si>
  <si>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</si>
  <si>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</si>
  <si>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</si>
  <si>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</si>
  <si>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</si>
  <si>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</si>
  <si>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</si>
  <si>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</si>
  <si>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</si>
  <si>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</si>
  <si>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</si>
  <si>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</si>
  <si>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</si>
  <si>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</si>
  <si>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</si>
  <si>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</si>
  <si>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</si>
  <si>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</si>
  <si>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</si>
  <si>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</si>
  <si>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</si>
  <si>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</si>
  <si>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</si>
  <si>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</si>
  <si>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</si>
  <si>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</si>
  <si>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</si>
  <si>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</si>
  <si>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</si>
  <si>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</si>
  <si>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</si>
  <si>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</si>
  <si>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</si>
  <si>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</si>
  <si>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</si>
  <si>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</si>
  <si>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</si>
  <si>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</si>
  <si>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</si>
  <si>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</si>
  <si>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</si>
  <si>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</si>
  <si>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</si>
  <si>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</si>
  <si>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</si>
  <si>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</si>
  <si>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</si>
  <si>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</si>
  <si>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</si>
  <si>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</si>
  <si>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</si>
  <si>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</si>
  <si>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</si>
  <si>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</si>
  <si>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</si>
  <si>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</si>
  <si>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</si>
  <si>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</si>
  <si>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</si>
  <si>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</si>
  <si>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</si>
  <si>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</si>
  <si>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</si>
  <si>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</si>
  <si>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</si>
  <si>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</si>
  <si>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</si>
  <si>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</si>
  <si>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</si>
  <si>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</si>
  <si>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</si>
  <si>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</si>
  <si>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</si>
  <si>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</si>
  <si>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</si>
  <si>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</si>
  <si>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</si>
  <si>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</si>
  <si>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</si>
  <si>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</si>
  <si>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</si>
  <si>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</si>
  <si>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</si>
  <si>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</si>
  <si>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</si>
  <si>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</si>
  <si>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</si>
  <si>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</si>
  <si>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</si>
  <si>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</si>
  <si>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</si>
  <si>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</si>
  <si>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</si>
  <si>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</si>
  <si>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</si>
  <si>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</si>
  <si>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</si>
  <si>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</si>
  <si>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</si>
  <si>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</si>
  <si>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</si>
  <si>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</si>
  <si>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</si>
  <si>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</si>
  <si>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</si>
  <si>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</si>
  <si>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</si>
  <si>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</si>
  <si>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</si>
  <si>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</si>
  <si>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</si>
  <si>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</si>
  <si>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</si>
  <si>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</si>
  <si>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</si>
  <si>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</si>
  <si>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</si>
  <si>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</si>
  <si>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</si>
  <si>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</si>
  <si>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</si>
  <si>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</si>
  <si>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</si>
  <si>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</si>
  <si>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</si>
  <si>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</si>
  <si>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</si>
  <si>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</si>
  <si>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</si>
  <si>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</si>
  <si>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</si>
  <si>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</si>
  <si>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</si>
  <si>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</si>
  <si>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</si>
  <si>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</si>
  <si>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</si>
  <si>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</si>
  <si>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</si>
  <si>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</si>
  <si>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</si>
  <si>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</si>
  <si>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</si>
  <si>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</si>
  <si>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</si>
  <si>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</si>
  <si>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</si>
  <si>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</si>
  <si>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</si>
  <si>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</si>
  <si>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</si>
  <si>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</si>
  <si>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</si>
  <si>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</si>
  <si>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</si>
  <si>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</si>
  <si>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</si>
  <si>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</si>
  <si>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</si>
  <si>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</si>
  <si>
    <t>Q873230</t>
  </si>
  <si>
    <t>Ganancias Sociedades</t>
  </si>
  <si>
    <t>2021/0</t>
  </si>
  <si>
    <t>2022/5</t>
  </si>
  <si>
    <t>2022/7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</si>
</sst>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6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76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8" fontId="16" fillId="4" borderId="2" xfId="0" applyNumberFormat="1" applyFont="1" applyFill="1" applyBorder="1" applyAlignment="1" applyProtection="1">
      <alignment horizontal="right" vertical="top" wrapText="1"/>
      <protection locked="0"/>
    </xf>
    <xf numFmtId="8" fontId="0" fillId="4" borderId="4" xfId="0" applyNumberFormat="1" applyFill="1" applyBorder="1" applyProtection="1">
      <protection locked="0"/>
    </xf>
    <xf numFmtId="0" fontId="25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 applyProtection="1">
      <alignment horizontal="right" vertical="top" wrapText="1"/>
      <protection locked="0"/>
    </xf>
    <xf numFmtId="4" fontId="4" fillId="0" borderId="1" xfId="0" applyNumberFormat="1" applyFont="1" applyFill="1" applyBorder="1" applyAlignment="1" applyProtection="1">
      <alignment horizontal="right" vertical="top" wrapText="1"/>
      <protection locked="0"/>
    </xf>
    <xf numFmtId="14" fontId="4" fillId="0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right" vertical="top" wrapText="1"/>
      <protection locked="0"/>
    </xf>
    <xf numFmtId="4" fontId="4" fillId="0" borderId="2" xfId="0" applyNumberFormat="1" applyFont="1" applyFill="1" applyBorder="1" applyAlignment="1" applyProtection="1">
      <alignment horizontal="right" vertical="top" wrapText="1"/>
      <protection locked="0"/>
    </xf>
    <xf numFmtId="14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top"/>
      <protection locked="0"/>
    </xf>
    <xf numFmtId="0" fontId="4" fillId="0" borderId="0" xfId="0" applyFont="1" applyFill="1" applyBorder="1" applyAlignment="1" applyProtection="1">
      <alignment horizontal="right" vertical="top"/>
      <protection locked="0"/>
    </xf>
    <xf numFmtId="14" fontId="4" fillId="0" borderId="0" xfId="0" applyNumberFormat="1" applyFont="1" applyFill="1" applyBorder="1" applyAlignment="1" applyProtection="1">
      <alignment horizontal="center" vertical="top"/>
      <protection locked="0"/>
    </xf>
    <xf numFmtId="4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14" fontId="4" fillId="0" borderId="1" xfId="0" applyNumberFormat="1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>
      <alignment horizontal="right" vertical="top" wrapText="1"/>
    </xf>
    <xf numFmtId="14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top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4" fontId="4" fillId="0" borderId="4" xfId="0" applyNumberFormat="1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4" fontId="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tabSelected="1" workbookViewId="0">
      <pane ySplit="3" topLeftCell="A19" activePane="bottomLeft" state="frozen"/>
      <selection pane="bottomLeft" activeCell="L27" sqref="L27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202" t="s">
        <v>40</v>
      </c>
      <c r="C2" s="204" t="s">
        <v>70</v>
      </c>
      <c r="D2" s="204" t="s">
        <v>71</v>
      </c>
      <c r="E2" s="202" t="s">
        <v>48</v>
      </c>
      <c r="F2" s="202" t="s">
        <v>68</v>
      </c>
      <c r="G2" s="202" t="s">
        <v>72</v>
      </c>
      <c r="H2" s="206" t="s">
        <v>43</v>
      </c>
      <c r="I2" s="200" t="s">
        <v>41</v>
      </c>
      <c r="J2" s="208" t="s">
        <v>69</v>
      </c>
      <c r="L2" s="196" t="s">
        <v>49</v>
      </c>
      <c r="M2" s="198">
        <v>0.12</v>
      </c>
      <c r="N2" s="9" t="s">
        <v>52</v>
      </c>
    </row>
    <row r="3" spans="2:19" ht="15.75" thickBot="1">
      <c r="B3" s="203"/>
      <c r="C3" s="205"/>
      <c r="D3" s="205"/>
      <c r="E3" s="203"/>
      <c r="F3" s="203"/>
      <c r="G3" s="203"/>
      <c r="H3" s="207"/>
      <c r="I3" s="201"/>
      <c r="J3" s="209"/>
      <c r="L3" s="197"/>
      <c r="M3" s="199"/>
      <c r="N3" s="10">
        <f>AVERAGEIF(O:O,P1,O:O)</f>
        <v>0.10018124933016624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>
        <v>879051.78</v>
      </c>
      <c r="D30" s="36">
        <v>92917.480020078496</v>
      </c>
      <c r="E30" s="8">
        <v>44915</v>
      </c>
      <c r="F30" s="5">
        <v>879051.78</v>
      </c>
      <c r="G30" s="7"/>
      <c r="H30" s="120">
        <f t="shared" si="2"/>
        <v>44866</v>
      </c>
      <c r="I30" s="37">
        <f t="shared" si="3"/>
        <v>92917.480020078496</v>
      </c>
      <c r="J30" s="38">
        <f t="shared" si="4"/>
        <v>0</v>
      </c>
      <c r="N30" s="2"/>
      <c r="O30" s="13">
        <f t="shared" si="8"/>
        <v>0.10570194172188412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92917.480020078496</v>
      </c>
    </row>
    <row r="31" spans="2:19">
      <c r="B31" s="32">
        <v>44896</v>
      </c>
      <c r="C31" s="35">
        <v>1147244.0900000001</v>
      </c>
      <c r="D31" s="36">
        <v>121602.16850520033</v>
      </c>
      <c r="E31" s="8">
        <v>44952</v>
      </c>
      <c r="F31" s="5">
        <v>1147244.0900000001</v>
      </c>
      <c r="G31" s="7"/>
      <c r="H31" s="120">
        <f t="shared" si="2"/>
        <v>44927</v>
      </c>
      <c r="I31" s="37">
        <f t="shared" si="3"/>
        <v>121602.16850520033</v>
      </c>
      <c r="J31" s="38">
        <f t="shared" si="4"/>
        <v>0</v>
      </c>
      <c r="N31" s="2"/>
      <c r="O31" s="13">
        <f t="shared" si="8"/>
        <v>0.10599502718309957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121602.16850520033</v>
      </c>
    </row>
    <row r="32" spans="2:19">
      <c r="B32" s="32">
        <v>44927</v>
      </c>
      <c r="C32" s="35">
        <v>874304.81</v>
      </c>
      <c r="D32" s="36">
        <v>92414.775888439079</v>
      </c>
      <c r="E32" s="8"/>
      <c r="F32" s="5"/>
      <c r="G32" s="7"/>
      <c r="H32" s="120" t="str">
        <f t="shared" si="2"/>
        <v/>
      </c>
      <c r="I32" s="37">
        <f t="shared" si="3"/>
        <v>0</v>
      </c>
      <c r="J32" s="38">
        <f t="shared" si="4"/>
        <v>874304.81</v>
      </c>
      <c r="N32" s="2"/>
      <c r="O32" s="13">
        <f t="shared" si="8"/>
        <v>0.10570086636997808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92414.775888439079</v>
      </c>
    </row>
    <row r="33" spans="2:19">
      <c r="B33" s="32">
        <v>44958</v>
      </c>
      <c r="C33" s="35"/>
      <c r="D33" s="36"/>
      <c r="E33" s="8"/>
      <c r="F33" s="5"/>
      <c r="G33" s="7"/>
      <c r="H33" s="120" t="str">
        <f t="shared" si="2"/>
        <v/>
      </c>
      <c r="I33" s="37" t="e">
        <f t="shared" si="3"/>
        <v>#DIV/0!</v>
      </c>
      <c r="J33" s="38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0</v>
      </c>
    </row>
    <row r="34" spans="2:19">
      <c r="B34" s="32">
        <v>44986</v>
      </c>
      <c r="C34" s="35"/>
      <c r="D34" s="36"/>
      <c r="E34" s="8"/>
      <c r="F34" s="5"/>
      <c r="G34" s="7"/>
      <c r="H34" s="120" t="str">
        <f t="shared" si="2"/>
        <v/>
      </c>
      <c r="I34" s="37" t="e">
        <f t="shared" si="3"/>
        <v>#DIV/0!</v>
      </c>
      <c r="J34" s="38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0</v>
      </c>
    </row>
    <row r="35" spans="2:19">
      <c r="B35" s="32">
        <v>45017</v>
      </c>
      <c r="C35" s="35"/>
      <c r="D35" s="36"/>
      <c r="E35" s="8"/>
      <c r="F35" s="5"/>
      <c r="G35" s="7"/>
      <c r="H35" s="120" t="str">
        <f t="shared" si="2"/>
        <v/>
      </c>
      <c r="I35" s="37" t="e">
        <f t="shared" si="3"/>
        <v>#DIV/0!</v>
      </c>
      <c r="J35" s="38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0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74" activePane="bottomLeft" state="frozen"/>
      <selection pane="bottomLeft" activeCell="A283" sqref="A283:E28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210" t="s">
        <v>85</v>
      </c>
      <c r="C6" s="210"/>
      <c r="D6" s="210"/>
      <c r="E6" s="210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27" t="s">
        <v>57</v>
      </c>
      <c r="B12" s="227" t="s">
        <v>58</v>
      </c>
      <c r="C12" s="227" t="s">
        <v>59</v>
      </c>
      <c r="D12" s="229" t="s">
        <v>60</v>
      </c>
      <c r="E12" s="230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28"/>
      <c r="B13" s="228"/>
      <c r="C13" s="228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221">
        <v>8</v>
      </c>
      <c r="D14" s="224">
        <v>0.03</v>
      </c>
      <c r="E14" s="224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222"/>
      <c r="D15" s="225"/>
      <c r="E15" s="225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222"/>
      <c r="D16" s="225"/>
      <c r="E16" s="225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222"/>
      <c r="D17" s="225"/>
      <c r="E17" s="225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23"/>
      <c r="D18" s="226"/>
      <c r="E18" s="226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210" t="s">
        <v>101</v>
      </c>
      <c r="C19" s="210"/>
      <c r="D19" s="210"/>
      <c r="E19" s="210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27" t="s">
        <v>57</v>
      </c>
      <c r="B25" s="227" t="s">
        <v>58</v>
      </c>
      <c r="C25" s="227" t="s">
        <v>59</v>
      </c>
      <c r="D25" s="229" t="s">
        <v>60</v>
      </c>
      <c r="E25" s="230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28"/>
      <c r="B26" s="228"/>
      <c r="C26" s="228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221">
        <v>6</v>
      </c>
      <c r="D27" s="224">
        <v>0.03</v>
      </c>
      <c r="E27" s="224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222"/>
      <c r="D28" s="225"/>
      <c r="E28" s="225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222"/>
      <c r="D29" s="225"/>
      <c r="E29" s="225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222"/>
      <c r="D30" s="225"/>
      <c r="E30" s="225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23"/>
      <c r="D31" s="226"/>
      <c r="E31" s="226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210" t="s">
        <v>120</v>
      </c>
      <c r="C32" s="210"/>
      <c r="D32" s="210"/>
      <c r="E32" s="210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27" t="s">
        <v>57</v>
      </c>
      <c r="B38" s="227" t="s">
        <v>58</v>
      </c>
      <c r="C38" s="227" t="s">
        <v>59</v>
      </c>
      <c r="D38" s="229" t="s">
        <v>60</v>
      </c>
      <c r="E38" s="230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28"/>
      <c r="B39" s="228"/>
      <c r="C39" s="228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221">
        <v>8</v>
      </c>
      <c r="D40" s="224">
        <v>2.9000000000000001E-2</v>
      </c>
      <c r="E40" s="224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222"/>
      <c r="D41" s="225"/>
      <c r="E41" s="225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222"/>
      <c r="D42" s="225"/>
      <c r="E42" s="225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222"/>
      <c r="D43" s="225"/>
      <c r="E43" s="225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23"/>
      <c r="D44" s="226"/>
      <c r="E44" s="226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210" t="s">
        <v>125</v>
      </c>
      <c r="C45" s="210"/>
      <c r="D45" s="210"/>
      <c r="E45" s="210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27" t="s">
        <v>57</v>
      </c>
      <c r="B51" s="227" t="s">
        <v>58</v>
      </c>
      <c r="C51" s="227" t="s">
        <v>59</v>
      </c>
      <c r="D51" s="229" t="s">
        <v>60</v>
      </c>
      <c r="E51" s="230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28"/>
      <c r="B52" s="228"/>
      <c r="C52" s="228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221">
        <v>20</v>
      </c>
      <c r="D53" s="224">
        <v>0.03</v>
      </c>
      <c r="E53" s="224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222"/>
      <c r="D54" s="225"/>
      <c r="E54" s="225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222"/>
      <c r="D55" s="225"/>
      <c r="E55" s="225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222"/>
      <c r="D56" s="225"/>
      <c r="E56" s="225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23"/>
      <c r="D57" s="226"/>
      <c r="E57" s="226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210" t="s">
        <v>126</v>
      </c>
      <c r="C58" s="210"/>
      <c r="D58" s="210"/>
      <c r="E58" s="210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27" t="s">
        <v>57</v>
      </c>
      <c r="B64" s="227" t="s">
        <v>58</v>
      </c>
      <c r="C64" s="227" t="s">
        <v>59</v>
      </c>
      <c r="D64" s="229" t="s">
        <v>60</v>
      </c>
      <c r="E64" s="230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28"/>
      <c r="B65" s="228"/>
      <c r="C65" s="228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221">
        <v>60</v>
      </c>
      <c r="D66" s="224">
        <v>0.03</v>
      </c>
      <c r="E66" s="224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222"/>
      <c r="D67" s="225"/>
      <c r="E67" s="225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222"/>
      <c r="D68" s="225"/>
      <c r="E68" s="225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222"/>
      <c r="D69" s="225"/>
      <c r="E69" s="225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23"/>
      <c r="D70" s="226"/>
      <c r="E70" s="226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210" t="s">
        <v>128</v>
      </c>
      <c r="C71" s="210"/>
      <c r="D71" s="210"/>
      <c r="E71" s="210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47" t="s">
        <v>57</v>
      </c>
      <c r="B77" s="247" t="s">
        <v>58</v>
      </c>
      <c r="C77" s="247" t="s">
        <v>59</v>
      </c>
      <c r="D77" s="249" t="s">
        <v>60</v>
      </c>
      <c r="E77" s="250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48"/>
      <c r="B78" s="248"/>
      <c r="C78" s="248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41">
        <v>120</v>
      </c>
      <c r="D79" s="244">
        <v>0.03</v>
      </c>
      <c r="E79" s="244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42"/>
      <c r="D80" s="245"/>
      <c r="E80" s="245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42"/>
      <c r="D81" s="245"/>
      <c r="E81" s="245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42"/>
      <c r="D82" s="245"/>
      <c r="E82" s="245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43"/>
      <c r="D83" s="246"/>
      <c r="E83" s="246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210" t="s">
        <v>130</v>
      </c>
      <c r="C85" s="210"/>
      <c r="D85" s="210"/>
      <c r="E85" s="210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37" t="s">
        <v>57</v>
      </c>
      <c r="B91" s="237" t="s">
        <v>58</v>
      </c>
      <c r="C91" s="237" t="s">
        <v>59</v>
      </c>
      <c r="D91" s="239" t="s">
        <v>60</v>
      </c>
      <c r="E91" s="240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38"/>
      <c r="B92" s="238"/>
      <c r="C92" s="238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31">
        <v>6</v>
      </c>
      <c r="D93" s="234">
        <v>2.29E-2</v>
      </c>
      <c r="E93" s="234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32"/>
      <c r="D94" s="235"/>
      <c r="E94" s="235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32"/>
      <c r="D95" s="235"/>
      <c r="E95" s="235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32"/>
      <c r="D96" s="235"/>
      <c r="E96" s="235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33"/>
      <c r="D97" s="236"/>
      <c r="E97" s="236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210" t="s">
        <v>131</v>
      </c>
      <c r="C98" s="210"/>
      <c r="D98" s="210"/>
      <c r="E98" s="210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27" t="s">
        <v>57</v>
      </c>
      <c r="B104" s="227" t="s">
        <v>58</v>
      </c>
      <c r="C104" s="227" t="s">
        <v>59</v>
      </c>
      <c r="D104" s="229" t="s">
        <v>60</v>
      </c>
      <c r="E104" s="230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28"/>
      <c r="B105" s="228"/>
      <c r="C105" s="228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221">
        <v>8</v>
      </c>
      <c r="D106" s="224">
        <v>2.1499999999999998E-2</v>
      </c>
      <c r="E106" s="224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222"/>
      <c r="D107" s="225"/>
      <c r="E107" s="225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222"/>
      <c r="D108" s="225"/>
      <c r="E108" s="225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222"/>
      <c r="D109" s="225"/>
      <c r="E109" s="225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23"/>
      <c r="D110" s="226"/>
      <c r="E110" s="226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210" t="s">
        <v>134</v>
      </c>
      <c r="C111" s="210"/>
      <c r="D111" s="210"/>
      <c r="E111" s="210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27" t="s">
        <v>57</v>
      </c>
      <c r="B117" s="227" t="s">
        <v>58</v>
      </c>
      <c r="C117" s="227" t="s">
        <v>59</v>
      </c>
      <c r="D117" s="229" t="s">
        <v>60</v>
      </c>
      <c r="E117" s="230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28"/>
      <c r="B118" s="228"/>
      <c r="C118" s="228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221">
        <v>6</v>
      </c>
      <c r="D119" s="224">
        <v>2.29E-2</v>
      </c>
      <c r="E119" s="224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222"/>
      <c r="D120" s="225"/>
      <c r="E120" s="225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222"/>
      <c r="D121" s="225"/>
      <c r="E121" s="225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222"/>
      <c r="D122" s="225"/>
      <c r="E122" s="225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23"/>
      <c r="D123" s="226"/>
      <c r="E123" s="226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210" t="s">
        <v>135</v>
      </c>
      <c r="C124" s="210"/>
      <c r="D124" s="210"/>
      <c r="E124" s="210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27" t="s">
        <v>57</v>
      </c>
      <c r="B130" s="227" t="s">
        <v>58</v>
      </c>
      <c r="C130" s="227" t="s">
        <v>59</v>
      </c>
      <c r="D130" s="229" t="s">
        <v>60</v>
      </c>
      <c r="E130" s="230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28"/>
      <c r="B131" s="228"/>
      <c r="C131" s="228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221">
        <v>60</v>
      </c>
      <c r="D132" s="224">
        <v>0.02</v>
      </c>
      <c r="E132" s="224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222"/>
      <c r="D133" s="225"/>
      <c r="E133" s="225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222"/>
      <c r="D134" s="225"/>
      <c r="E134" s="225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222"/>
      <c r="D135" s="225"/>
      <c r="E135" s="225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23"/>
      <c r="D136" s="226"/>
      <c r="E136" s="226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210" t="s">
        <v>137</v>
      </c>
      <c r="C137" s="210"/>
      <c r="D137" s="210"/>
      <c r="E137" s="210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27" t="s">
        <v>57</v>
      </c>
      <c r="B143" s="227" t="s">
        <v>58</v>
      </c>
      <c r="C143" s="227" t="s">
        <v>59</v>
      </c>
      <c r="D143" s="229" t="s">
        <v>60</v>
      </c>
      <c r="E143" s="230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28"/>
      <c r="B144" s="228"/>
      <c r="C144" s="228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221">
        <v>60</v>
      </c>
      <c r="D145" s="224">
        <v>0.02</v>
      </c>
      <c r="E145" s="224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222"/>
      <c r="D146" s="225"/>
      <c r="E146" s="225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222"/>
      <c r="D147" s="225"/>
      <c r="E147" s="225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222"/>
      <c r="D148" s="225"/>
      <c r="E148" s="225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23"/>
      <c r="D149" s="226"/>
      <c r="E149" s="226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210" t="s">
        <v>136</v>
      </c>
      <c r="C150" s="210"/>
      <c r="D150" s="210"/>
      <c r="E150" s="210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27" t="s">
        <v>57</v>
      </c>
      <c r="B156" s="227" t="s">
        <v>58</v>
      </c>
      <c r="C156" s="227" t="s">
        <v>59</v>
      </c>
      <c r="D156" s="229" t="s">
        <v>60</v>
      </c>
      <c r="E156" s="230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28"/>
      <c r="B157" s="228"/>
      <c r="C157" s="228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221">
        <v>60</v>
      </c>
      <c r="D158" s="224">
        <v>0.02</v>
      </c>
      <c r="E158" s="224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222"/>
      <c r="D159" s="225"/>
      <c r="E159" s="225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222"/>
      <c r="D160" s="225"/>
      <c r="E160" s="225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222"/>
      <c r="D161" s="225"/>
      <c r="E161" s="225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23"/>
      <c r="D162" s="226"/>
      <c r="E162" s="226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210" t="s">
        <v>138</v>
      </c>
      <c r="C163" s="210"/>
      <c r="D163" s="210"/>
      <c r="E163" s="210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27" t="s">
        <v>57</v>
      </c>
      <c r="B169" s="227" t="s">
        <v>58</v>
      </c>
      <c r="C169" s="227" t="s">
        <v>59</v>
      </c>
      <c r="D169" s="229" t="s">
        <v>60</v>
      </c>
      <c r="E169" s="230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28"/>
      <c r="B170" s="228"/>
      <c r="C170" s="228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221">
        <v>120</v>
      </c>
      <c r="D171" s="224">
        <v>0.02</v>
      </c>
      <c r="E171" s="224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222"/>
      <c r="D172" s="225"/>
      <c r="E172" s="225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222"/>
      <c r="D173" s="225"/>
      <c r="E173" s="225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222"/>
      <c r="D174" s="225"/>
      <c r="E174" s="225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23"/>
      <c r="D175" s="226"/>
      <c r="E175" s="226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210" t="s">
        <v>148</v>
      </c>
      <c r="C176" s="210"/>
      <c r="D176" s="210"/>
      <c r="E176" s="210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27" t="s">
        <v>57</v>
      </c>
      <c r="B182" s="227" t="s">
        <v>58</v>
      </c>
      <c r="C182" s="227" t="s">
        <v>59</v>
      </c>
      <c r="D182" s="229" t="s">
        <v>60</v>
      </c>
      <c r="E182" s="230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28"/>
      <c r="B183" s="228"/>
      <c r="C183" s="228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221">
        <v>60</v>
      </c>
      <c r="D184" s="224">
        <v>0.02</v>
      </c>
      <c r="E184" s="224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222"/>
      <c r="D185" s="225"/>
      <c r="E185" s="225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222"/>
      <c r="D186" s="225"/>
      <c r="E186" s="225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222"/>
      <c r="D187" s="225"/>
      <c r="E187" s="225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23"/>
      <c r="D188" s="226"/>
      <c r="E188" s="226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210" t="s">
        <v>149</v>
      </c>
      <c r="C190" s="210"/>
      <c r="D190" s="210"/>
      <c r="E190" s="210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211" t="s">
        <v>57</v>
      </c>
      <c r="B196" s="211" t="s">
        <v>58</v>
      </c>
      <c r="C196" s="211" t="s">
        <v>59</v>
      </c>
      <c r="D196" s="213" t="s">
        <v>60</v>
      </c>
      <c r="E196" s="214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212"/>
      <c r="B197" s="212"/>
      <c r="C197" s="212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215">
        <v>8</v>
      </c>
      <c r="D198" s="218">
        <v>2.9000000000000001E-2</v>
      </c>
      <c r="E198" s="218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216"/>
      <c r="D199" s="219"/>
      <c r="E199" s="219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216"/>
      <c r="D200" s="219"/>
      <c r="E200" s="219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216"/>
      <c r="D201" s="219"/>
      <c r="E201" s="219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217"/>
      <c r="D202" s="220"/>
      <c r="E202" s="220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210" t="s">
        <v>151</v>
      </c>
      <c r="C205" s="210"/>
      <c r="D205" s="210"/>
      <c r="E205" s="210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211" t="s">
        <v>57</v>
      </c>
      <c r="B211" s="211" t="s">
        <v>58</v>
      </c>
      <c r="C211" s="211" t="s">
        <v>59</v>
      </c>
      <c r="D211" s="213" t="s">
        <v>60</v>
      </c>
      <c r="E211" s="214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212"/>
      <c r="B212" s="212"/>
      <c r="C212" s="212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215">
        <v>8</v>
      </c>
      <c r="D213" s="218">
        <v>2.9000000000000001E-2</v>
      </c>
      <c r="E213" s="218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5" t="s">
        <v>152</v>
      </c>
      <c r="C214" s="216"/>
      <c r="D214" s="219"/>
      <c r="E214" s="219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6"/>
      <c r="C215" s="216"/>
      <c r="D215" s="219"/>
      <c r="E215" s="219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5" t="s">
        <v>152</v>
      </c>
      <c r="C216" s="216"/>
      <c r="D216" s="219"/>
      <c r="E216" s="219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6"/>
      <c r="C217" s="217"/>
      <c r="D217" s="220"/>
      <c r="E217" s="220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210" t="s">
        <v>155</v>
      </c>
      <c r="C219" s="210"/>
      <c r="D219" s="210"/>
      <c r="E219" s="210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211" t="s">
        <v>57</v>
      </c>
      <c r="B225" s="211" t="s">
        <v>58</v>
      </c>
      <c r="C225" s="211" t="s">
        <v>59</v>
      </c>
      <c r="D225" s="213" t="s">
        <v>60</v>
      </c>
      <c r="E225" s="214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212"/>
      <c r="B226" s="212"/>
      <c r="C226" s="212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215">
        <v>8</v>
      </c>
      <c r="D227" s="218">
        <v>2.9000000000000001E-2</v>
      </c>
      <c r="E227" s="218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39" t="s">
        <v>156</v>
      </c>
      <c r="C228" s="216"/>
      <c r="D228" s="219"/>
      <c r="E228" s="219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0"/>
      <c r="C229" s="216"/>
      <c r="D229" s="219"/>
      <c r="E229" s="219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39" t="str">
        <f>+B228</f>
        <v>$856707,65</v>
      </c>
      <c r="C230" s="216"/>
      <c r="D230" s="219"/>
      <c r="E230" s="219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0"/>
      <c r="C231" s="217"/>
      <c r="D231" s="220"/>
      <c r="E231" s="220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210" t="s">
        <v>159</v>
      </c>
      <c r="C233" s="210"/>
      <c r="D233" s="210"/>
      <c r="E233" s="210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211" t="s">
        <v>57</v>
      </c>
      <c r="B239" s="211" t="s">
        <v>58</v>
      </c>
      <c r="C239" s="211" t="s">
        <v>59</v>
      </c>
      <c r="D239" s="213" t="s">
        <v>60</v>
      </c>
      <c r="E239" s="214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212"/>
      <c r="B240" s="212"/>
      <c r="C240" s="212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215">
        <v>8</v>
      </c>
      <c r="D241" s="218">
        <v>0.03</v>
      </c>
      <c r="E241" s="218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39">
        <v>0</v>
      </c>
      <c r="C242" s="216"/>
      <c r="D242" s="219"/>
      <c r="E242" s="219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0"/>
      <c r="C243" s="216"/>
      <c r="D243" s="219"/>
      <c r="E243" s="219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2">
        <f>+B241</f>
        <v>1394717.36</v>
      </c>
      <c r="C244" s="216"/>
      <c r="D244" s="219"/>
      <c r="E244" s="219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0"/>
      <c r="C245" s="217"/>
      <c r="D245" s="220"/>
      <c r="E245" s="220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210" t="s">
        <v>161</v>
      </c>
      <c r="C247" s="210"/>
      <c r="D247" s="210"/>
      <c r="E247" s="210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211" t="s">
        <v>57</v>
      </c>
      <c r="B253" s="211" t="s">
        <v>58</v>
      </c>
      <c r="C253" s="211" t="s">
        <v>59</v>
      </c>
      <c r="D253" s="213" t="s">
        <v>60</v>
      </c>
      <c r="E253" s="214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212"/>
      <c r="B254" s="212"/>
      <c r="C254" s="212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215">
        <v>121</v>
      </c>
      <c r="D255" s="218">
        <v>1.4999999999999999E-2</v>
      </c>
      <c r="E255" s="218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39">
        <v>0</v>
      </c>
      <c r="C256" s="216"/>
      <c r="D256" s="219"/>
      <c r="E256" s="219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0"/>
      <c r="C257" s="216"/>
      <c r="D257" s="219"/>
      <c r="E257" s="219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2">
        <f>+B255</f>
        <v>2497855.09</v>
      </c>
      <c r="C258" s="216"/>
      <c r="D258" s="219"/>
      <c r="E258" s="219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0"/>
      <c r="C259" s="217"/>
      <c r="D259" s="220"/>
      <c r="E259" s="220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210" t="s">
        <v>166</v>
      </c>
      <c r="C261" s="210"/>
      <c r="D261" s="210"/>
      <c r="E261" s="210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211" t="s">
        <v>57</v>
      </c>
      <c r="B267" s="211" t="s">
        <v>58</v>
      </c>
      <c r="C267" s="211" t="s">
        <v>59</v>
      </c>
      <c r="D267" s="213" t="s">
        <v>60</v>
      </c>
      <c r="E267" s="214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212"/>
      <c r="B268" s="212"/>
      <c r="C268" s="212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3">
        <v>1845228.03</v>
      </c>
      <c r="C269" s="221">
        <v>8</v>
      </c>
      <c r="D269" s="224">
        <v>0.03</v>
      </c>
      <c r="E269" s="224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3">
        <v>0</v>
      </c>
      <c r="C270" s="222"/>
      <c r="D270" s="225"/>
      <c r="E270" s="225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3">
        <v>0</v>
      </c>
      <c r="C271" s="222"/>
      <c r="D271" s="225"/>
      <c r="E271" s="225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4">
        <v>1845228.03</v>
      </c>
      <c r="C272" s="222"/>
      <c r="D272" s="225"/>
      <c r="E272" s="225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23"/>
      <c r="D273" s="226"/>
      <c r="E273" s="226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210" t="s">
        <v>168</v>
      </c>
      <c r="C275" s="210"/>
      <c r="D275" s="210"/>
      <c r="E275" s="210"/>
      <c r="G275" s="55">
        <f>IF(A275="Plan",SUMIF('Control de pagos'!B:B,Descripción!B275,'Control de pagos'!D:D),"")</f>
        <v>4314505.5999999996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4314505.5999999996</v>
      </c>
    </row>
    <row r="276" spans="1:9">
      <c r="A276" s="46" t="s">
        <v>67</v>
      </c>
      <c r="B276" s="47">
        <v>44831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162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customHeight="1" thickBot="1">
      <c r="A281" s="162" t="s">
        <v>57</v>
      </c>
      <c r="B281" s="162" t="s">
        <v>58</v>
      </c>
      <c r="C281" s="162" t="s">
        <v>59</v>
      </c>
      <c r="D281" s="164" t="s">
        <v>60</v>
      </c>
      <c r="E281" s="165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63"/>
      <c r="B282" s="163"/>
      <c r="C282" s="163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4314505.5999999996</v>
      </c>
      <c r="C283" s="166">
        <v>8</v>
      </c>
      <c r="D283" s="169">
        <v>5.0900000000000001E-2</v>
      </c>
      <c r="E283" s="169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72">
        <v>0</v>
      </c>
      <c r="C284" s="167"/>
      <c r="D284" s="170"/>
      <c r="E284" s="170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73">
        <v>0</v>
      </c>
      <c r="C285" s="167"/>
      <c r="D285" s="170"/>
      <c r="E285" s="170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2">
        <v>4314505.5999999996</v>
      </c>
      <c r="C286" s="167"/>
      <c r="D286" s="170"/>
      <c r="E286" s="170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0"/>
      <c r="C287" s="168"/>
      <c r="D287" s="171"/>
      <c r="E287" s="171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210"/>
      <c r="C289" s="210"/>
      <c r="D289" s="210"/>
      <c r="E289" s="210"/>
      <c r="G289" s="55">
        <f>IF(A289="Plan",SUMIF('Control de pagos'!B:B,Descripción!B289,'Control de pagos'!D:D),"")</f>
        <v>0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0</v>
      </c>
    </row>
    <row r="290" spans="1:9">
      <c r="A290" s="46" t="s">
        <v>67</v>
      </c>
      <c r="B290" s="47">
        <v>44600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211" t="s">
        <v>57</v>
      </c>
      <c r="B295" s="211" t="s">
        <v>58</v>
      </c>
      <c r="C295" s="211" t="s">
        <v>59</v>
      </c>
      <c r="D295" s="213" t="s">
        <v>60</v>
      </c>
      <c r="E295" s="214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212"/>
      <c r="B296" s="212"/>
      <c r="C296" s="212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122" t="s">
        <v>63</v>
      </c>
      <c r="B297" s="108">
        <v>1394717.36</v>
      </c>
      <c r="C297" s="215">
        <v>8</v>
      </c>
      <c r="D297" s="218">
        <v>0.03</v>
      </c>
      <c r="E297" s="218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122" t="s">
        <v>64</v>
      </c>
      <c r="B298" s="139">
        <v>0</v>
      </c>
      <c r="C298" s="216"/>
      <c r="D298" s="219"/>
      <c r="E298" s="219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122" t="s">
        <v>65</v>
      </c>
      <c r="B299" s="140"/>
      <c r="C299" s="216"/>
      <c r="D299" s="219"/>
      <c r="E299" s="219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122" t="s">
        <v>66</v>
      </c>
      <c r="B300" s="142">
        <f>+B297</f>
        <v>1394717.36</v>
      </c>
      <c r="C300" s="216"/>
      <c r="D300" s="219"/>
      <c r="E300" s="219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99"/>
      <c r="B301" s="140"/>
      <c r="C301" s="217"/>
      <c r="D301" s="220"/>
      <c r="E301" s="220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210"/>
      <c r="C303" s="210"/>
      <c r="D303" s="210"/>
      <c r="E303" s="210"/>
      <c r="G303" s="55">
        <f>IF(A303="Plan",SUMIF('Control de pagos'!B:B,Descripción!B303,'Control de pagos'!D:D),"")</f>
        <v>0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0</v>
      </c>
    </row>
    <row r="304" spans="1:9">
      <c r="A304" s="46" t="s">
        <v>67</v>
      </c>
      <c r="B304" s="47">
        <v>44600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211" t="s">
        <v>57</v>
      </c>
      <c r="B309" s="211" t="s">
        <v>58</v>
      </c>
      <c r="C309" s="211" t="s">
        <v>59</v>
      </c>
      <c r="D309" s="213" t="s">
        <v>60</v>
      </c>
      <c r="E309" s="214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212"/>
      <c r="B310" s="212"/>
      <c r="C310" s="212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122" t="s">
        <v>63</v>
      </c>
      <c r="B311" s="108">
        <v>1394717.36</v>
      </c>
      <c r="C311" s="215">
        <v>8</v>
      </c>
      <c r="D311" s="218">
        <v>0.03</v>
      </c>
      <c r="E311" s="218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122" t="s">
        <v>64</v>
      </c>
      <c r="B312" s="139">
        <v>0</v>
      </c>
      <c r="C312" s="216"/>
      <c r="D312" s="219"/>
      <c r="E312" s="219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122" t="s">
        <v>65</v>
      </c>
      <c r="B313" s="140"/>
      <c r="C313" s="216"/>
      <c r="D313" s="219"/>
      <c r="E313" s="219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122" t="s">
        <v>66</v>
      </c>
      <c r="B314" s="142">
        <f>+B311</f>
        <v>1394717.36</v>
      </c>
      <c r="C314" s="216"/>
      <c r="D314" s="219"/>
      <c r="E314" s="219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99"/>
      <c r="B315" s="140"/>
      <c r="C315" s="217"/>
      <c r="D315" s="220"/>
      <c r="E315" s="220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210"/>
      <c r="C317" s="210"/>
      <c r="D317" s="210"/>
      <c r="E317" s="210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211" t="s">
        <v>57</v>
      </c>
      <c r="B323" s="211" t="s">
        <v>58</v>
      </c>
      <c r="C323" s="211" t="s">
        <v>59</v>
      </c>
      <c r="D323" s="213" t="s">
        <v>60</v>
      </c>
      <c r="E323" s="214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212"/>
      <c r="B324" s="212"/>
      <c r="C324" s="212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215">
        <v>8</v>
      </c>
      <c r="D325" s="218">
        <v>0.03</v>
      </c>
      <c r="E325" s="218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39">
        <v>0</v>
      </c>
      <c r="C326" s="216"/>
      <c r="D326" s="219"/>
      <c r="E326" s="219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0"/>
      <c r="C327" s="216"/>
      <c r="D327" s="219"/>
      <c r="E327" s="219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2">
        <f>+B325</f>
        <v>1394717.36</v>
      </c>
      <c r="C328" s="216"/>
      <c r="D328" s="219"/>
      <c r="E328" s="219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0"/>
      <c r="C329" s="217"/>
      <c r="D329" s="220"/>
      <c r="E329" s="220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210"/>
      <c r="C331" s="210"/>
      <c r="D331" s="210"/>
      <c r="E331" s="210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211" t="s">
        <v>57</v>
      </c>
      <c r="B337" s="211" t="s">
        <v>58</v>
      </c>
      <c r="C337" s="211" t="s">
        <v>59</v>
      </c>
      <c r="D337" s="213" t="s">
        <v>60</v>
      </c>
      <c r="E337" s="214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212"/>
      <c r="B338" s="212"/>
      <c r="C338" s="212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215">
        <v>8</v>
      </c>
      <c r="D339" s="218">
        <v>0.03</v>
      </c>
      <c r="E339" s="218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39">
        <v>0</v>
      </c>
      <c r="C340" s="216"/>
      <c r="D340" s="219"/>
      <c r="E340" s="219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0"/>
      <c r="C341" s="216"/>
      <c r="D341" s="219"/>
      <c r="E341" s="219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2">
        <f>+B339</f>
        <v>1394717.36</v>
      </c>
      <c r="C342" s="216"/>
      <c r="D342" s="219"/>
      <c r="E342" s="219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0"/>
      <c r="C343" s="217"/>
      <c r="D343" s="220"/>
      <c r="E343" s="220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210"/>
      <c r="C345" s="210"/>
      <c r="D345" s="210"/>
      <c r="E345" s="210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211" t="s">
        <v>57</v>
      </c>
      <c r="B351" s="211" t="s">
        <v>58</v>
      </c>
      <c r="C351" s="211" t="s">
        <v>59</v>
      </c>
      <c r="D351" s="213" t="s">
        <v>60</v>
      </c>
      <c r="E351" s="214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212"/>
      <c r="B352" s="212"/>
      <c r="C352" s="212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215">
        <v>8</v>
      </c>
      <c r="D353" s="218">
        <v>0.03</v>
      </c>
      <c r="E353" s="218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39">
        <v>0</v>
      </c>
      <c r="C354" s="216"/>
      <c r="D354" s="219"/>
      <c r="E354" s="219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0"/>
      <c r="C355" s="216"/>
      <c r="D355" s="219"/>
      <c r="E355" s="219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2">
        <f>+B353</f>
        <v>1394717.36</v>
      </c>
      <c r="C356" s="216"/>
      <c r="D356" s="219"/>
      <c r="E356" s="219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0"/>
      <c r="C357" s="217"/>
      <c r="D357" s="220"/>
      <c r="E357" s="220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210"/>
      <c r="C359" s="210"/>
      <c r="D359" s="210"/>
      <c r="E359" s="210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211" t="s">
        <v>57</v>
      </c>
      <c r="B365" s="211" t="s">
        <v>58</v>
      </c>
      <c r="C365" s="211" t="s">
        <v>59</v>
      </c>
      <c r="D365" s="213" t="s">
        <v>60</v>
      </c>
      <c r="E365" s="214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212"/>
      <c r="B366" s="212"/>
      <c r="C366" s="212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215">
        <v>8</v>
      </c>
      <c r="D367" s="218">
        <v>0.03</v>
      </c>
      <c r="E367" s="218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39">
        <v>0</v>
      </c>
      <c r="C368" s="216"/>
      <c r="D368" s="219"/>
      <c r="E368" s="219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0"/>
      <c r="C369" s="216"/>
      <c r="D369" s="219"/>
      <c r="E369" s="219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2">
        <f>+B367</f>
        <v>1394717.36</v>
      </c>
      <c r="C370" s="216"/>
      <c r="D370" s="219"/>
      <c r="E370" s="219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0"/>
      <c r="C371" s="217"/>
      <c r="D371" s="220"/>
      <c r="E371" s="220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210"/>
      <c r="C373" s="210"/>
      <c r="D373" s="210"/>
      <c r="E373" s="210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211" t="s">
        <v>57</v>
      </c>
      <c r="B379" s="211" t="s">
        <v>58</v>
      </c>
      <c r="C379" s="211" t="s">
        <v>59</v>
      </c>
      <c r="D379" s="213" t="s">
        <v>60</v>
      </c>
      <c r="E379" s="214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212"/>
      <c r="B380" s="212"/>
      <c r="C380" s="212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215">
        <v>8</v>
      </c>
      <c r="D381" s="218">
        <v>0.03</v>
      </c>
      <c r="E381" s="218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39">
        <v>0</v>
      </c>
      <c r="C382" s="216"/>
      <c r="D382" s="219"/>
      <c r="E382" s="219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0"/>
      <c r="C383" s="216"/>
      <c r="D383" s="219"/>
      <c r="E383" s="219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2">
        <f>+B381</f>
        <v>1394717.36</v>
      </c>
      <c r="C384" s="216"/>
      <c r="D384" s="219"/>
      <c r="E384" s="219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0"/>
      <c r="C385" s="217"/>
      <c r="D385" s="220"/>
      <c r="E385" s="220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210"/>
      <c r="C387" s="210"/>
      <c r="D387" s="210"/>
      <c r="E387" s="210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211" t="s">
        <v>57</v>
      </c>
      <c r="B393" s="211" t="s">
        <v>58</v>
      </c>
      <c r="C393" s="211" t="s">
        <v>59</v>
      </c>
      <c r="D393" s="213" t="s">
        <v>60</v>
      </c>
      <c r="E393" s="214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212"/>
      <c r="B394" s="212"/>
      <c r="C394" s="212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215">
        <v>8</v>
      </c>
      <c r="D395" s="218">
        <v>0.03</v>
      </c>
      <c r="E395" s="218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39">
        <v>0</v>
      </c>
      <c r="C396" s="216"/>
      <c r="D396" s="219"/>
      <c r="E396" s="219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0"/>
      <c r="C397" s="216"/>
      <c r="D397" s="219"/>
      <c r="E397" s="219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2">
        <f>+B395</f>
        <v>1394717.36</v>
      </c>
      <c r="C398" s="216"/>
      <c r="D398" s="219"/>
      <c r="E398" s="219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0"/>
      <c r="C399" s="217"/>
      <c r="D399" s="220"/>
      <c r="E399" s="220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210"/>
      <c r="C401" s="210"/>
      <c r="D401" s="210"/>
      <c r="E401" s="210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211" t="s">
        <v>57</v>
      </c>
      <c r="B407" s="211" t="s">
        <v>58</v>
      </c>
      <c r="C407" s="211" t="s">
        <v>59</v>
      </c>
      <c r="D407" s="213" t="s">
        <v>60</v>
      </c>
      <c r="E407" s="214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212"/>
      <c r="B408" s="212"/>
      <c r="C408" s="212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215">
        <v>8</v>
      </c>
      <c r="D409" s="218">
        <v>0.03</v>
      </c>
      <c r="E409" s="218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39">
        <v>0</v>
      </c>
      <c r="C410" s="216"/>
      <c r="D410" s="219"/>
      <c r="E410" s="219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0"/>
      <c r="C411" s="216"/>
      <c r="D411" s="219"/>
      <c r="E411" s="219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2">
        <f>+B409</f>
        <v>1394717.36</v>
      </c>
      <c r="C412" s="216"/>
      <c r="D412" s="219"/>
      <c r="E412" s="219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0"/>
      <c r="C413" s="217"/>
      <c r="D413" s="220"/>
      <c r="E413" s="220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210"/>
      <c r="C415" s="210"/>
      <c r="D415" s="210"/>
      <c r="E415" s="210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211" t="s">
        <v>57</v>
      </c>
      <c r="B421" s="211" t="s">
        <v>58</v>
      </c>
      <c r="C421" s="211" t="s">
        <v>59</v>
      </c>
      <c r="D421" s="213" t="s">
        <v>60</v>
      </c>
      <c r="E421" s="214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212"/>
      <c r="B422" s="212"/>
      <c r="C422" s="212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215">
        <v>8</v>
      </c>
      <c r="D423" s="218">
        <v>0.03</v>
      </c>
      <c r="E423" s="218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39">
        <v>0</v>
      </c>
      <c r="C424" s="216"/>
      <c r="D424" s="219"/>
      <c r="E424" s="219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0"/>
      <c r="C425" s="216"/>
      <c r="D425" s="219"/>
      <c r="E425" s="219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2">
        <f>+B423</f>
        <v>1394717.36</v>
      </c>
      <c r="C426" s="216"/>
      <c r="D426" s="219"/>
      <c r="E426" s="219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0"/>
      <c r="C427" s="217"/>
      <c r="D427" s="220"/>
      <c r="E427" s="220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210"/>
      <c r="C429" s="210"/>
      <c r="D429" s="210"/>
      <c r="E429" s="210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211" t="s">
        <v>57</v>
      </c>
      <c r="B435" s="211" t="s">
        <v>58</v>
      </c>
      <c r="C435" s="211" t="s">
        <v>59</v>
      </c>
      <c r="D435" s="213" t="s">
        <v>60</v>
      </c>
      <c r="E435" s="214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212"/>
      <c r="B436" s="212"/>
      <c r="C436" s="212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215">
        <v>8</v>
      </c>
      <c r="D437" s="218">
        <v>0.03</v>
      </c>
      <c r="E437" s="218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39">
        <v>0</v>
      </c>
      <c r="C438" s="216"/>
      <c r="D438" s="219"/>
      <c r="E438" s="219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0"/>
      <c r="C439" s="216"/>
      <c r="D439" s="219"/>
      <c r="E439" s="219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2">
        <f>+B437</f>
        <v>1394717.36</v>
      </c>
      <c r="C440" s="216"/>
      <c r="D440" s="219"/>
      <c r="E440" s="219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0"/>
      <c r="C441" s="217"/>
      <c r="D441" s="220"/>
      <c r="E441" s="220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210"/>
      <c r="C443" s="210"/>
      <c r="D443" s="210"/>
      <c r="E443" s="210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211" t="s">
        <v>57</v>
      </c>
      <c r="B449" s="211" t="s">
        <v>58</v>
      </c>
      <c r="C449" s="211" t="s">
        <v>59</v>
      </c>
      <c r="D449" s="213" t="s">
        <v>60</v>
      </c>
      <c r="E449" s="214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212"/>
      <c r="B450" s="212"/>
      <c r="C450" s="212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215">
        <v>8</v>
      </c>
      <c r="D451" s="218">
        <v>0.03</v>
      </c>
      <c r="E451" s="218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39">
        <v>0</v>
      </c>
      <c r="C452" s="216"/>
      <c r="D452" s="219"/>
      <c r="E452" s="219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0"/>
      <c r="C453" s="216"/>
      <c r="D453" s="219"/>
      <c r="E453" s="219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2">
        <f>+B451</f>
        <v>1394717.36</v>
      </c>
      <c r="C454" s="216"/>
      <c r="D454" s="219"/>
      <c r="E454" s="219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0"/>
      <c r="C455" s="217"/>
      <c r="D455" s="220"/>
      <c r="E455" s="220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210"/>
      <c r="C457" s="210"/>
      <c r="D457" s="210"/>
      <c r="E457" s="210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211" t="s">
        <v>57</v>
      </c>
      <c r="B463" s="211" t="s">
        <v>58</v>
      </c>
      <c r="C463" s="211" t="s">
        <v>59</v>
      </c>
      <c r="D463" s="213" t="s">
        <v>60</v>
      </c>
      <c r="E463" s="214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212"/>
      <c r="B464" s="212"/>
      <c r="C464" s="212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215">
        <v>8</v>
      </c>
      <c r="D465" s="218">
        <v>0.03</v>
      </c>
      <c r="E465" s="218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39">
        <v>0</v>
      </c>
      <c r="C466" s="216"/>
      <c r="D466" s="219"/>
      <c r="E466" s="219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0"/>
      <c r="C467" s="216"/>
      <c r="D467" s="219"/>
      <c r="E467" s="219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2">
        <f>+B465</f>
        <v>1394717.36</v>
      </c>
      <c r="C468" s="216"/>
      <c r="D468" s="219"/>
      <c r="E468" s="219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0"/>
      <c r="C469" s="217"/>
      <c r="D469" s="220"/>
      <c r="E469" s="220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210"/>
      <c r="C471" s="210"/>
      <c r="D471" s="210"/>
      <c r="E471" s="210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211" t="s">
        <v>57</v>
      </c>
      <c r="B477" s="211" t="s">
        <v>58</v>
      </c>
      <c r="C477" s="211" t="s">
        <v>59</v>
      </c>
      <c r="D477" s="213" t="s">
        <v>60</v>
      </c>
      <c r="E477" s="214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212"/>
      <c r="B478" s="212"/>
      <c r="C478" s="212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215">
        <v>8</v>
      </c>
      <c r="D479" s="218">
        <v>0.03</v>
      </c>
      <c r="E479" s="218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39">
        <v>0</v>
      </c>
      <c r="C480" s="216"/>
      <c r="D480" s="219"/>
      <c r="E480" s="219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0"/>
      <c r="C481" s="216"/>
      <c r="D481" s="219"/>
      <c r="E481" s="219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2">
        <f>+B479</f>
        <v>1394717.36</v>
      </c>
      <c r="C482" s="216"/>
      <c r="D482" s="219"/>
      <c r="E482" s="219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0"/>
      <c r="C483" s="217"/>
      <c r="D483" s="220"/>
      <c r="E483" s="220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210"/>
      <c r="C485" s="210"/>
      <c r="D485" s="210"/>
      <c r="E485" s="210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211" t="s">
        <v>57</v>
      </c>
      <c r="B491" s="211" t="s">
        <v>58</v>
      </c>
      <c r="C491" s="211" t="s">
        <v>59</v>
      </c>
      <c r="D491" s="213" t="s">
        <v>60</v>
      </c>
      <c r="E491" s="214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212"/>
      <c r="B492" s="212"/>
      <c r="C492" s="212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215">
        <v>8</v>
      </c>
      <c r="D493" s="218">
        <v>0.03</v>
      </c>
      <c r="E493" s="218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39">
        <v>0</v>
      </c>
      <c r="C494" s="216"/>
      <c r="D494" s="219"/>
      <c r="E494" s="219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0"/>
      <c r="C495" s="216"/>
      <c r="D495" s="219"/>
      <c r="E495" s="219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2">
        <f>+B493</f>
        <v>1394717.36</v>
      </c>
      <c r="C496" s="216"/>
      <c r="D496" s="219"/>
      <c r="E496" s="219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0"/>
      <c r="C497" s="217"/>
      <c r="D497" s="220"/>
      <c r="E497" s="220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210"/>
      <c r="C499" s="210"/>
      <c r="D499" s="210"/>
      <c r="E499" s="210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211" t="s">
        <v>57</v>
      </c>
      <c r="B505" s="211" t="s">
        <v>58</v>
      </c>
      <c r="C505" s="211" t="s">
        <v>59</v>
      </c>
      <c r="D505" s="213" t="s">
        <v>60</v>
      </c>
      <c r="E505" s="214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212"/>
      <c r="B506" s="212"/>
      <c r="C506" s="212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215">
        <v>8</v>
      </c>
      <c r="D507" s="218">
        <v>0.03</v>
      </c>
      <c r="E507" s="218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39">
        <v>0</v>
      </c>
      <c r="C508" s="216"/>
      <c r="D508" s="219"/>
      <c r="E508" s="219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0"/>
      <c r="C509" s="216"/>
      <c r="D509" s="219"/>
      <c r="E509" s="219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2">
        <f>+B507</f>
        <v>1394717.36</v>
      </c>
      <c r="C510" s="216"/>
      <c r="D510" s="219"/>
      <c r="E510" s="219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0"/>
      <c r="C511" s="217"/>
      <c r="D511" s="220"/>
      <c r="E511" s="220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210"/>
      <c r="C513" s="210"/>
      <c r="D513" s="210"/>
      <c r="E513" s="210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211" t="s">
        <v>57</v>
      </c>
      <c r="B519" s="211" t="s">
        <v>58</v>
      </c>
      <c r="C519" s="211" t="s">
        <v>59</v>
      </c>
      <c r="D519" s="213" t="s">
        <v>60</v>
      </c>
      <c r="E519" s="214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212"/>
      <c r="B520" s="212"/>
      <c r="C520" s="212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215">
        <v>8</v>
      </c>
      <c r="D521" s="218">
        <v>0.03</v>
      </c>
      <c r="E521" s="218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39">
        <v>0</v>
      </c>
      <c r="C522" s="216"/>
      <c r="D522" s="219"/>
      <c r="E522" s="219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0"/>
      <c r="C523" s="216"/>
      <c r="D523" s="219"/>
      <c r="E523" s="219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2">
        <f>+B521</f>
        <v>1394717.36</v>
      </c>
      <c r="C524" s="216"/>
      <c r="D524" s="219"/>
      <c r="E524" s="219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0"/>
      <c r="C525" s="217"/>
      <c r="D525" s="220"/>
      <c r="E525" s="220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210"/>
      <c r="C527" s="210"/>
      <c r="D527" s="210"/>
      <c r="E527" s="210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211" t="s">
        <v>57</v>
      </c>
      <c r="B533" s="211" t="s">
        <v>58</v>
      </c>
      <c r="C533" s="211" t="s">
        <v>59</v>
      </c>
      <c r="D533" s="213" t="s">
        <v>60</v>
      </c>
      <c r="E533" s="214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212"/>
      <c r="B534" s="212"/>
      <c r="C534" s="212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215">
        <v>8</v>
      </c>
      <c r="D535" s="218">
        <v>0.03</v>
      </c>
      <c r="E535" s="218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39">
        <v>0</v>
      </c>
      <c r="C536" s="216"/>
      <c r="D536" s="219"/>
      <c r="E536" s="219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0"/>
      <c r="C537" s="216"/>
      <c r="D537" s="219"/>
      <c r="E537" s="219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2">
        <f>+B535</f>
        <v>1394717.36</v>
      </c>
      <c r="C538" s="216"/>
      <c r="D538" s="219"/>
      <c r="E538" s="219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0"/>
      <c r="C539" s="217"/>
      <c r="D539" s="220"/>
      <c r="E539" s="220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210"/>
      <c r="C541" s="210"/>
      <c r="D541" s="210"/>
      <c r="E541" s="210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211" t="s">
        <v>57</v>
      </c>
      <c r="B547" s="211" t="s">
        <v>58</v>
      </c>
      <c r="C547" s="211" t="s">
        <v>59</v>
      </c>
      <c r="D547" s="213" t="s">
        <v>60</v>
      </c>
      <c r="E547" s="214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212"/>
      <c r="B548" s="212"/>
      <c r="C548" s="212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215">
        <v>8</v>
      </c>
      <c r="D549" s="218">
        <v>0.03</v>
      </c>
      <c r="E549" s="218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39">
        <v>0</v>
      </c>
      <c r="C550" s="216"/>
      <c r="D550" s="219"/>
      <c r="E550" s="219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0"/>
      <c r="C551" s="216"/>
      <c r="D551" s="219"/>
      <c r="E551" s="219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2">
        <f>+B549</f>
        <v>1394717.36</v>
      </c>
      <c r="C552" s="216"/>
      <c r="D552" s="219"/>
      <c r="E552" s="219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0"/>
      <c r="C553" s="217"/>
      <c r="D553" s="220"/>
      <c r="E553" s="220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13"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  <mergeCell ref="A519:A520"/>
    <mergeCell ref="B519:B520"/>
    <mergeCell ref="C519:C520"/>
    <mergeCell ref="D519:E519"/>
    <mergeCell ref="C521:C525"/>
    <mergeCell ref="D521:D525"/>
    <mergeCell ref="E521:E525"/>
    <mergeCell ref="A547:A548"/>
    <mergeCell ref="B547:B548"/>
    <mergeCell ref="C547:C548"/>
    <mergeCell ref="D547:E547"/>
    <mergeCell ref="B499:E499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C479:C483"/>
    <mergeCell ref="D479:D483"/>
    <mergeCell ref="E479:E483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A463:A464"/>
    <mergeCell ref="B463:B464"/>
    <mergeCell ref="C463:C464"/>
    <mergeCell ref="D463:E463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B443:E44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C423:C427"/>
    <mergeCell ref="D423:D427"/>
    <mergeCell ref="E423:E427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A407:A408"/>
    <mergeCell ref="B407:B408"/>
    <mergeCell ref="C407:C408"/>
    <mergeCell ref="D407:E407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B387:E38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C367:C371"/>
    <mergeCell ref="D367:D371"/>
    <mergeCell ref="E367:E371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A351:A352"/>
    <mergeCell ref="B351:B352"/>
    <mergeCell ref="C351:C352"/>
    <mergeCell ref="D351:E351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B331:E33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C325:C329"/>
    <mergeCell ref="D325:D329"/>
    <mergeCell ref="E325:E329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B289:E289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I1" workbookViewId="0">
      <pane ySplit="3" topLeftCell="A1589" activePane="bottomLeft" state="frozen"/>
      <selection pane="bottomLeft" activeCell="N1579" sqref="N1579:N1607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51" t="s">
        <v>15</v>
      </c>
      <c r="C1" s="251"/>
      <c r="D1" s="251"/>
      <c r="E1" s="251"/>
      <c r="F1" s="251"/>
      <c r="G1" s="251"/>
      <c r="H1" s="251"/>
      <c r="I1" s="251"/>
      <c r="J1" s="251"/>
      <c r="K1" s="251"/>
      <c r="O1" s="252" t="s">
        <v>22</v>
      </c>
      <c r="P1" s="252"/>
      <c r="Q1" s="252"/>
      <c r="R1" s="252"/>
      <c r="S1" s="252"/>
      <c r="T1" s="252"/>
      <c r="U1" s="252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27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38" t="s">
        <v>0</v>
      </c>
      <c r="C168" s="138" t="s">
        <v>1</v>
      </c>
      <c r="D168" s="138" t="s">
        <v>2</v>
      </c>
      <c r="E168" s="138" t="s">
        <v>3</v>
      </c>
      <c r="F168" s="138" t="s">
        <v>4</v>
      </c>
      <c r="G168" s="138" t="s">
        <v>5</v>
      </c>
      <c r="H168" s="138" t="s">
        <v>6</v>
      </c>
      <c r="I168" s="138" t="s">
        <v>7</v>
      </c>
      <c r="J168" s="138" t="s">
        <v>8</v>
      </c>
      <c r="K168" s="138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28">
        <v>2021</v>
      </c>
      <c r="C169" s="128">
        <v>1</v>
      </c>
      <c r="D169" s="128"/>
      <c r="E169" s="129" t="s">
        <v>14</v>
      </c>
      <c r="F169" s="129" t="s">
        <v>10</v>
      </c>
      <c r="G169" s="129" t="s">
        <v>10</v>
      </c>
      <c r="H169" s="130">
        <v>44237</v>
      </c>
      <c r="I169" s="131">
        <v>248902.08</v>
      </c>
      <c r="J169" s="132">
        <v>0</v>
      </c>
      <c r="K169" s="131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3">
        <v>2021</v>
      </c>
      <c r="C170" s="133">
        <v>1</v>
      </c>
      <c r="D170" s="133"/>
      <c r="E170" s="134" t="s">
        <v>14</v>
      </c>
      <c r="F170" s="134" t="s">
        <v>10</v>
      </c>
      <c r="G170" s="134" t="s">
        <v>11</v>
      </c>
      <c r="H170" s="135">
        <v>44321</v>
      </c>
      <c r="I170" s="136">
        <v>23624.959999999999</v>
      </c>
      <c r="J170" s="137">
        <v>0</v>
      </c>
      <c r="K170" s="136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3">
        <v>2021</v>
      </c>
      <c r="C171" s="133">
        <v>2</v>
      </c>
      <c r="D171" s="133"/>
      <c r="E171" s="134" t="s">
        <v>14</v>
      </c>
      <c r="F171" s="134" t="s">
        <v>10</v>
      </c>
      <c r="G171" s="134" t="s">
        <v>10</v>
      </c>
      <c r="H171" s="135">
        <v>44265</v>
      </c>
      <c r="I171" s="136">
        <v>325943.24</v>
      </c>
      <c r="J171" s="137">
        <v>0</v>
      </c>
      <c r="K171" s="136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3">
        <v>2021</v>
      </c>
      <c r="C172" s="133">
        <v>2</v>
      </c>
      <c r="D172" s="133"/>
      <c r="E172" s="134" t="s">
        <v>14</v>
      </c>
      <c r="F172" s="134" t="s">
        <v>10</v>
      </c>
      <c r="G172" s="134" t="s">
        <v>11</v>
      </c>
      <c r="H172" s="135">
        <v>44321</v>
      </c>
      <c r="I172" s="136">
        <v>20018.349999999999</v>
      </c>
      <c r="J172" s="137">
        <v>0</v>
      </c>
      <c r="K172" s="136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1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38" t="s">
        <v>0</v>
      </c>
      <c r="C174" s="138" t="s">
        <v>1</v>
      </c>
      <c r="D174" s="138" t="s">
        <v>2</v>
      </c>
      <c r="E174" s="138" t="s">
        <v>3</v>
      </c>
      <c r="F174" s="138" t="s">
        <v>4</v>
      </c>
      <c r="G174" s="138" t="s">
        <v>5</v>
      </c>
      <c r="H174" s="138" t="s">
        <v>6</v>
      </c>
      <c r="I174" s="138" t="s">
        <v>7</v>
      </c>
      <c r="J174" s="138" t="s">
        <v>8</v>
      </c>
      <c r="K174" s="138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28">
        <v>2021</v>
      </c>
      <c r="C175" s="128">
        <v>7</v>
      </c>
      <c r="D175" s="128"/>
      <c r="E175" s="129" t="s">
        <v>14</v>
      </c>
      <c r="F175" s="129" t="s">
        <v>10</v>
      </c>
      <c r="G175" s="129" t="s">
        <v>10</v>
      </c>
      <c r="H175" s="130">
        <v>44418</v>
      </c>
      <c r="I175" s="131">
        <v>399129.12</v>
      </c>
      <c r="J175" s="132">
        <v>0</v>
      </c>
      <c r="K175" s="131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3">
        <v>2021</v>
      </c>
      <c r="C176" s="133">
        <v>7</v>
      </c>
      <c r="D176" s="133"/>
      <c r="E176" s="134" t="s">
        <v>14</v>
      </c>
      <c r="F176" s="134" t="s">
        <v>10</v>
      </c>
      <c r="G176" s="134" t="s">
        <v>11</v>
      </c>
      <c r="H176" s="135">
        <v>44504</v>
      </c>
      <c r="I176" s="136">
        <v>37884.01</v>
      </c>
      <c r="J176" s="137">
        <v>0</v>
      </c>
      <c r="K176" s="136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3">
        <v>2021</v>
      </c>
      <c r="C177" s="133">
        <v>8</v>
      </c>
      <c r="D177" s="133"/>
      <c r="E177" s="134" t="s">
        <v>14</v>
      </c>
      <c r="F177" s="134" t="s">
        <v>10</v>
      </c>
      <c r="G177" s="134" t="s">
        <v>10</v>
      </c>
      <c r="H177" s="135">
        <v>44449</v>
      </c>
      <c r="I177" s="136">
        <v>395409.77</v>
      </c>
      <c r="J177" s="137">
        <v>0</v>
      </c>
      <c r="K177" s="136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3">
        <v>2021</v>
      </c>
      <c r="C178" s="133">
        <v>8</v>
      </c>
      <c r="D178" s="133"/>
      <c r="E178" s="134" t="s">
        <v>14</v>
      </c>
      <c r="F178" s="134" t="s">
        <v>10</v>
      </c>
      <c r="G178" s="134" t="s">
        <v>11</v>
      </c>
      <c r="H178" s="135">
        <v>44504</v>
      </c>
      <c r="I178" s="136">
        <v>24284.75</v>
      </c>
      <c r="J178" s="137">
        <v>0</v>
      </c>
      <c r="K178" s="136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3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38" t="s">
        <v>0</v>
      </c>
      <c r="C180" s="138" t="s">
        <v>1</v>
      </c>
      <c r="D180" s="138" t="s">
        <v>2</v>
      </c>
      <c r="E180" s="138" t="s">
        <v>3</v>
      </c>
      <c r="F180" s="138" t="s">
        <v>4</v>
      </c>
      <c r="G180" s="138" t="s">
        <v>5</v>
      </c>
      <c r="H180" s="138" t="s">
        <v>6</v>
      </c>
      <c r="I180" s="138" t="s">
        <v>7</v>
      </c>
      <c r="J180" s="138" t="s">
        <v>8</v>
      </c>
      <c r="K180" s="138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28">
        <v>2021</v>
      </c>
      <c r="C181" s="128">
        <v>12</v>
      </c>
      <c r="D181" s="128"/>
      <c r="E181" s="129" t="s">
        <v>139</v>
      </c>
      <c r="F181" s="129" t="s">
        <v>10</v>
      </c>
      <c r="G181" s="129" t="s">
        <v>10</v>
      </c>
      <c r="H181" s="130">
        <v>44581</v>
      </c>
      <c r="I181" s="131">
        <v>1365740.89</v>
      </c>
      <c r="J181" s="132">
        <v>0</v>
      </c>
      <c r="K181" s="131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3">
        <v>2021</v>
      </c>
      <c r="C182" s="133">
        <v>12</v>
      </c>
      <c r="D182" s="133"/>
      <c r="E182" s="134" t="s">
        <v>139</v>
      </c>
      <c r="F182" s="134" t="s">
        <v>10</v>
      </c>
      <c r="G182" s="134" t="s">
        <v>11</v>
      </c>
      <c r="H182" s="135">
        <v>44600</v>
      </c>
      <c r="I182" s="136">
        <v>28976.47</v>
      </c>
      <c r="J182" s="137">
        <v>0</v>
      </c>
      <c r="K182" s="136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4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55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168</v>
      </c>
      <c r="B196" s="174" t="s">
        <v>94</v>
      </c>
      <c r="C196"/>
      <c r="D196"/>
      <c r="E196"/>
      <c r="F196"/>
      <c r="G196"/>
      <c r="H196"/>
      <c r="I196"/>
      <c r="J196"/>
      <c r="K196"/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168</v>
      </c>
      <c r="B197" s="87" t="s">
        <v>0</v>
      </c>
      <c r="C197" s="87" t="s">
        <v>1</v>
      </c>
      <c r="D197" s="87" t="s">
        <v>2</v>
      </c>
      <c r="E197" s="87" t="s">
        <v>3</v>
      </c>
      <c r="F197" s="87" t="s">
        <v>4</v>
      </c>
      <c r="G197" s="87" t="s">
        <v>5</v>
      </c>
      <c r="H197" s="87" t="s">
        <v>6</v>
      </c>
      <c r="I197" s="87" t="s">
        <v>7</v>
      </c>
      <c r="J197" s="87" t="s">
        <v>8</v>
      </c>
      <c r="K197" s="87" t="s">
        <v>9</v>
      </c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168</v>
      </c>
      <c r="B198" s="77">
        <v>2021</v>
      </c>
      <c r="C198" s="77"/>
      <c r="D198" s="77"/>
      <c r="E198" s="78" t="s">
        <v>169</v>
      </c>
      <c r="F198" s="78" t="s">
        <v>10</v>
      </c>
      <c r="G198" s="78" t="s">
        <v>140</v>
      </c>
      <c r="H198" s="79">
        <v>44635</v>
      </c>
      <c r="I198" s="81">
        <v>400</v>
      </c>
      <c r="J198" s="81">
        <v>0</v>
      </c>
      <c r="K198" s="81">
        <v>400</v>
      </c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168</v>
      </c>
      <c r="B199" s="82">
        <v>2021</v>
      </c>
      <c r="C199" s="82"/>
      <c r="D199" s="82"/>
      <c r="E199" s="83" t="s">
        <v>37</v>
      </c>
      <c r="F199" s="83" t="s">
        <v>10</v>
      </c>
      <c r="G199" s="83" t="s">
        <v>10</v>
      </c>
      <c r="H199" s="84">
        <v>44736</v>
      </c>
      <c r="I199" s="85">
        <v>318226.26</v>
      </c>
      <c r="J199" s="86">
        <v>0</v>
      </c>
      <c r="K199" s="85">
        <v>318226.26</v>
      </c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168</v>
      </c>
      <c r="B200" s="82">
        <v>2021</v>
      </c>
      <c r="C200" s="82"/>
      <c r="D200" s="82"/>
      <c r="E200" s="83" t="s">
        <v>37</v>
      </c>
      <c r="F200" s="83" t="s">
        <v>10</v>
      </c>
      <c r="G200" s="83" t="s">
        <v>11</v>
      </c>
      <c r="H200" s="84">
        <v>44831</v>
      </c>
      <c r="I200" s="85">
        <v>46794.11</v>
      </c>
      <c r="J200" s="86">
        <v>0</v>
      </c>
      <c r="K200" s="85">
        <v>46794.11</v>
      </c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168</v>
      </c>
      <c r="B201" s="82">
        <v>2022</v>
      </c>
      <c r="C201" s="82">
        <v>5</v>
      </c>
      <c r="D201" s="82"/>
      <c r="E201" s="83" t="s">
        <v>139</v>
      </c>
      <c r="F201" s="83" t="s">
        <v>10</v>
      </c>
      <c r="G201" s="83" t="s">
        <v>10</v>
      </c>
      <c r="H201" s="84">
        <v>44735</v>
      </c>
      <c r="I201" s="85">
        <v>2050563.36</v>
      </c>
      <c r="J201" s="86">
        <v>0</v>
      </c>
      <c r="K201" s="85">
        <v>2050563.36</v>
      </c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168</v>
      </c>
      <c r="B202" s="82">
        <v>2022</v>
      </c>
      <c r="C202" s="82">
        <v>5</v>
      </c>
      <c r="D202" s="82"/>
      <c r="E202" s="83" t="s">
        <v>139</v>
      </c>
      <c r="F202" s="83" t="s">
        <v>10</v>
      </c>
      <c r="G202" s="83" t="s">
        <v>11</v>
      </c>
      <c r="H202" s="84">
        <v>44831</v>
      </c>
      <c r="I202" s="85">
        <v>304071.21000000002</v>
      </c>
      <c r="J202" s="86">
        <v>0</v>
      </c>
      <c r="K202" s="85">
        <v>304071.21000000002</v>
      </c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168</v>
      </c>
      <c r="B203" s="82">
        <v>2022</v>
      </c>
      <c r="C203" s="82">
        <v>7</v>
      </c>
      <c r="D203" s="82"/>
      <c r="E203" s="83" t="s">
        <v>139</v>
      </c>
      <c r="F203" s="83" t="s">
        <v>10</v>
      </c>
      <c r="G203" s="83" t="s">
        <v>10</v>
      </c>
      <c r="H203" s="84">
        <v>44795</v>
      </c>
      <c r="I203" s="85">
        <v>1495816.52</v>
      </c>
      <c r="J203" s="86">
        <v>0</v>
      </c>
      <c r="K203" s="85">
        <v>1495816.52</v>
      </c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168</v>
      </c>
      <c r="B204" s="82">
        <v>2022</v>
      </c>
      <c r="C204" s="82">
        <v>7</v>
      </c>
      <c r="D204" s="82"/>
      <c r="E204" s="83" t="s">
        <v>139</v>
      </c>
      <c r="F204" s="83" t="s">
        <v>10</v>
      </c>
      <c r="G204" s="83" t="s">
        <v>11</v>
      </c>
      <c r="H204" s="84">
        <v>44831</v>
      </c>
      <c r="I204" s="85">
        <v>98634.14</v>
      </c>
      <c r="J204" s="86">
        <v>0</v>
      </c>
      <c r="K204" s="85">
        <v>98634.14</v>
      </c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4:55" ht="20.100000000000001" customHeight="1" thickBot="1"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4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4:55" ht="20.100000000000001" customHeight="1" thickBot="1"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4:55" ht="20.100000000000001" customHeight="1" thickBot="1"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4:55" ht="20.100000000000001" customHeight="1" thickBot="1"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4:55" ht="20.100000000000001" customHeight="1" thickBot="1"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4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4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4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4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4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4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4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4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4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4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27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38" t="s">
        <v>16</v>
      </c>
      <c r="P1282" s="138" t="s">
        <v>17</v>
      </c>
      <c r="Q1282" s="138" t="s">
        <v>3</v>
      </c>
      <c r="R1282" s="138" t="s">
        <v>4</v>
      </c>
      <c r="S1282" s="138" t="s">
        <v>5</v>
      </c>
      <c r="T1282" s="138" t="s">
        <v>18</v>
      </c>
      <c r="U1282" s="138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28">
        <v>1</v>
      </c>
      <c r="P1283" s="131">
        <v>69800.2</v>
      </c>
      <c r="Q1283" s="129" t="s">
        <v>14</v>
      </c>
      <c r="R1283" s="129" t="s">
        <v>10</v>
      </c>
      <c r="S1283" s="129" t="s">
        <v>10</v>
      </c>
      <c r="T1283" s="128" t="s">
        <v>153</v>
      </c>
      <c r="U1283" s="128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3">
        <v>2</v>
      </c>
      <c r="P1284" s="136">
        <v>71824.399999999994</v>
      </c>
      <c r="Q1284" s="134" t="s">
        <v>14</v>
      </c>
      <c r="R1284" s="134" t="s">
        <v>10</v>
      </c>
      <c r="S1284" s="134" t="s">
        <v>10</v>
      </c>
      <c r="T1284" s="133" t="s">
        <v>153</v>
      </c>
      <c r="U1284" s="133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3">
        <v>3</v>
      </c>
      <c r="P1285" s="136">
        <v>73907.31</v>
      </c>
      <c r="Q1285" s="134" t="s">
        <v>14</v>
      </c>
      <c r="R1285" s="134" t="s">
        <v>10</v>
      </c>
      <c r="S1285" s="134" t="s">
        <v>10</v>
      </c>
      <c r="T1285" s="133" t="s">
        <v>153</v>
      </c>
      <c r="U1285" s="133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3">
        <v>4</v>
      </c>
      <c r="P1286" s="136">
        <v>33370.17</v>
      </c>
      <c r="Q1286" s="134" t="s">
        <v>14</v>
      </c>
      <c r="R1286" s="134" t="s">
        <v>10</v>
      </c>
      <c r="S1286" s="134" t="s">
        <v>10</v>
      </c>
      <c r="T1286" s="133" t="s">
        <v>153</v>
      </c>
      <c r="U1286" s="133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3">
        <v>4</v>
      </c>
      <c r="P1287" s="136">
        <v>23624.959999999999</v>
      </c>
      <c r="Q1287" s="134" t="s">
        <v>14</v>
      </c>
      <c r="R1287" s="134" t="s">
        <v>10</v>
      </c>
      <c r="S1287" s="134" t="s">
        <v>11</v>
      </c>
      <c r="T1287" s="133" t="s">
        <v>153</v>
      </c>
      <c r="U1287" s="133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3">
        <v>4</v>
      </c>
      <c r="P1288" s="136">
        <v>19055.5</v>
      </c>
      <c r="Q1288" s="134" t="s">
        <v>14</v>
      </c>
      <c r="R1288" s="134" t="s">
        <v>10</v>
      </c>
      <c r="S1288" s="134" t="s">
        <v>10</v>
      </c>
      <c r="T1288" s="133" t="s">
        <v>154</v>
      </c>
      <c r="U1288" s="133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3">
        <v>5</v>
      </c>
      <c r="P1289" s="136">
        <v>78256.09</v>
      </c>
      <c r="Q1289" s="134" t="s">
        <v>14</v>
      </c>
      <c r="R1289" s="134" t="s">
        <v>10</v>
      </c>
      <c r="S1289" s="134" t="s">
        <v>10</v>
      </c>
      <c r="T1289" s="133" t="s">
        <v>154</v>
      </c>
      <c r="U1289" s="133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3">
        <v>6</v>
      </c>
      <c r="P1290" s="136">
        <v>80525.52</v>
      </c>
      <c r="Q1290" s="134" t="s">
        <v>14</v>
      </c>
      <c r="R1290" s="134" t="s">
        <v>10</v>
      </c>
      <c r="S1290" s="134" t="s">
        <v>10</v>
      </c>
      <c r="T1290" s="133" t="s">
        <v>154</v>
      </c>
      <c r="U1290" s="133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3">
        <v>7</v>
      </c>
      <c r="P1291" s="136">
        <v>82860.759999999995</v>
      </c>
      <c r="Q1291" s="134" t="s">
        <v>14</v>
      </c>
      <c r="R1291" s="134" t="s">
        <v>10</v>
      </c>
      <c r="S1291" s="134" t="s">
        <v>10</v>
      </c>
      <c r="T1291" s="133" t="s">
        <v>154</v>
      </c>
      <c r="U1291" s="133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3">
        <v>8</v>
      </c>
      <c r="P1292" s="136">
        <v>65245.37</v>
      </c>
      <c r="Q1292" s="134" t="s">
        <v>14</v>
      </c>
      <c r="R1292" s="134" t="s">
        <v>10</v>
      </c>
      <c r="S1292" s="134" t="s">
        <v>10</v>
      </c>
      <c r="T1292" s="133" t="s">
        <v>154</v>
      </c>
      <c r="U1292" s="133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3">
        <v>8</v>
      </c>
      <c r="P1293" s="136">
        <v>20018.349999999999</v>
      </c>
      <c r="Q1293" s="134" t="s">
        <v>14</v>
      </c>
      <c r="R1293" s="134" t="s">
        <v>10</v>
      </c>
      <c r="S1293" s="134" t="s">
        <v>11</v>
      </c>
      <c r="T1293" s="133" t="s">
        <v>154</v>
      </c>
      <c r="U1293" s="133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1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38" t="s">
        <v>16</v>
      </c>
      <c r="P1295" s="138" t="s">
        <v>17</v>
      </c>
      <c r="Q1295" s="138" t="s">
        <v>3</v>
      </c>
      <c r="R1295" s="138" t="s">
        <v>4</v>
      </c>
      <c r="S1295" s="138" t="s">
        <v>5</v>
      </c>
      <c r="T1295" s="138" t="s">
        <v>18</v>
      </c>
      <c r="U1295" s="138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28">
        <v>1</v>
      </c>
      <c r="P1296" s="131">
        <v>96684.66</v>
      </c>
      <c r="Q1296" s="129" t="s">
        <v>14</v>
      </c>
      <c r="R1296" s="129" t="s">
        <v>10</v>
      </c>
      <c r="S1296" s="129" t="s">
        <v>10</v>
      </c>
      <c r="T1296" s="128" t="s">
        <v>157</v>
      </c>
      <c r="U1296" s="128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3">
        <v>2</v>
      </c>
      <c r="P1297" s="136">
        <v>99488.52</v>
      </c>
      <c r="Q1297" s="134" t="s">
        <v>14</v>
      </c>
      <c r="R1297" s="134" t="s">
        <v>10</v>
      </c>
      <c r="S1297" s="134" t="s">
        <v>10</v>
      </c>
      <c r="T1297" s="133" t="s">
        <v>157</v>
      </c>
      <c r="U1297" s="133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3">
        <v>3</v>
      </c>
      <c r="P1298" s="136">
        <v>102373.68</v>
      </c>
      <c r="Q1298" s="134" t="s">
        <v>14</v>
      </c>
      <c r="R1298" s="134" t="s">
        <v>10</v>
      </c>
      <c r="S1298" s="134" t="s">
        <v>10</v>
      </c>
      <c r="T1298" s="133" t="s">
        <v>157</v>
      </c>
      <c r="U1298" s="133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3">
        <v>4</v>
      </c>
      <c r="P1299" s="136">
        <v>100582.26</v>
      </c>
      <c r="Q1299" s="134" t="s">
        <v>14</v>
      </c>
      <c r="R1299" s="134" t="s">
        <v>10</v>
      </c>
      <c r="S1299" s="134" t="s">
        <v>10</v>
      </c>
      <c r="T1299" s="133" t="s">
        <v>157</v>
      </c>
      <c r="U1299" s="133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3">
        <v>4</v>
      </c>
      <c r="P1300" s="136">
        <v>4760.26</v>
      </c>
      <c r="Q1300" s="134" t="s">
        <v>14</v>
      </c>
      <c r="R1300" s="134" t="s">
        <v>10</v>
      </c>
      <c r="S1300" s="134" t="s">
        <v>11</v>
      </c>
      <c r="T1300" s="133" t="s">
        <v>157</v>
      </c>
      <c r="U1300" s="133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3">
        <v>5</v>
      </c>
      <c r="P1301" s="136">
        <v>33123.75</v>
      </c>
      <c r="Q1301" s="134" t="s">
        <v>14</v>
      </c>
      <c r="R1301" s="134" t="s">
        <v>10</v>
      </c>
      <c r="S1301" s="134" t="s">
        <v>11</v>
      </c>
      <c r="T1301" s="133" t="s">
        <v>157</v>
      </c>
      <c r="U1301" s="133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3">
        <v>5</v>
      </c>
      <c r="P1302" s="136">
        <v>75273.710000000006</v>
      </c>
      <c r="Q1302" s="134" t="s">
        <v>14</v>
      </c>
      <c r="R1302" s="134" t="s">
        <v>10</v>
      </c>
      <c r="S1302" s="134" t="s">
        <v>10</v>
      </c>
      <c r="T1302" s="133" t="s">
        <v>158</v>
      </c>
      <c r="U1302" s="133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3">
        <v>6</v>
      </c>
      <c r="P1303" s="136">
        <v>111540.98</v>
      </c>
      <c r="Q1303" s="134" t="s">
        <v>14</v>
      </c>
      <c r="R1303" s="134" t="s">
        <v>10</v>
      </c>
      <c r="S1303" s="134" t="s">
        <v>10</v>
      </c>
      <c r="T1303" s="133" t="s">
        <v>158</v>
      </c>
      <c r="U1303" s="133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3">
        <v>7</v>
      </c>
      <c r="P1304" s="136">
        <v>114775.67</v>
      </c>
      <c r="Q1304" s="134" t="s">
        <v>14</v>
      </c>
      <c r="R1304" s="134" t="s">
        <v>10</v>
      </c>
      <c r="S1304" s="134" t="s">
        <v>10</v>
      </c>
      <c r="T1304" s="133" t="s">
        <v>158</v>
      </c>
      <c r="U1304" s="133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3">
        <v>8</v>
      </c>
      <c r="P1305" s="136">
        <v>93819.41</v>
      </c>
      <c r="Q1305" s="134" t="s">
        <v>14</v>
      </c>
      <c r="R1305" s="134" t="s">
        <v>10</v>
      </c>
      <c r="S1305" s="134" t="s">
        <v>10</v>
      </c>
      <c r="T1305" s="133" t="s">
        <v>158</v>
      </c>
      <c r="U1305" s="133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3">
        <v>8</v>
      </c>
      <c r="P1306" s="136">
        <v>24284.75</v>
      </c>
      <c r="Q1306" s="134" t="s">
        <v>14</v>
      </c>
      <c r="R1306" s="134" t="s">
        <v>10</v>
      </c>
      <c r="S1306" s="134" t="s">
        <v>11</v>
      </c>
      <c r="T1306" s="133" t="s">
        <v>158</v>
      </c>
      <c r="U1306" s="133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3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38" t="s">
        <v>16</v>
      </c>
      <c r="P1308" s="138" t="s">
        <v>17</v>
      </c>
      <c r="Q1308" s="138" t="s">
        <v>3</v>
      </c>
      <c r="R1308" s="138" t="s">
        <v>4</v>
      </c>
      <c r="S1308" s="138" t="s">
        <v>5</v>
      </c>
      <c r="T1308" s="138" t="s">
        <v>18</v>
      </c>
      <c r="U1308" s="138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28">
        <v>1</v>
      </c>
      <c r="P1309" s="131">
        <v>156844.88</v>
      </c>
      <c r="Q1309" s="129" t="s">
        <v>139</v>
      </c>
      <c r="R1309" s="129" t="s">
        <v>10</v>
      </c>
      <c r="S1309" s="129" t="s">
        <v>10</v>
      </c>
      <c r="T1309" s="128" t="s">
        <v>160</v>
      </c>
      <c r="U1309" s="128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3">
        <v>2</v>
      </c>
      <c r="P1310" s="136">
        <v>161550.22</v>
      </c>
      <c r="Q1310" s="134" t="s">
        <v>139</v>
      </c>
      <c r="R1310" s="134" t="s">
        <v>10</v>
      </c>
      <c r="S1310" s="134" t="s">
        <v>10</v>
      </c>
      <c r="T1310" s="133" t="s">
        <v>160</v>
      </c>
      <c r="U1310" s="133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3">
        <v>3</v>
      </c>
      <c r="P1311" s="136">
        <v>166396.73000000001</v>
      </c>
      <c r="Q1311" s="134" t="s">
        <v>139</v>
      </c>
      <c r="R1311" s="134" t="s">
        <v>10</v>
      </c>
      <c r="S1311" s="134" t="s">
        <v>10</v>
      </c>
      <c r="T1311" s="133" t="s">
        <v>160</v>
      </c>
      <c r="U1311" s="133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3">
        <v>4</v>
      </c>
      <c r="P1312" s="136">
        <v>171388.63</v>
      </c>
      <c r="Q1312" s="134" t="s">
        <v>139</v>
      </c>
      <c r="R1312" s="134" t="s">
        <v>10</v>
      </c>
      <c r="S1312" s="134" t="s">
        <v>10</v>
      </c>
      <c r="T1312" s="133" t="s">
        <v>160</v>
      </c>
      <c r="U1312" s="133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3">
        <v>5</v>
      </c>
      <c r="P1313" s="136">
        <v>176530.29</v>
      </c>
      <c r="Q1313" s="134" t="s">
        <v>139</v>
      </c>
      <c r="R1313" s="134" t="s">
        <v>10</v>
      </c>
      <c r="S1313" s="134" t="s">
        <v>10</v>
      </c>
      <c r="T1313" s="133" t="s">
        <v>160</v>
      </c>
      <c r="U1313" s="133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3">
        <v>6</v>
      </c>
      <c r="P1314" s="136">
        <v>181826.2</v>
      </c>
      <c r="Q1314" s="134" t="s">
        <v>139</v>
      </c>
      <c r="R1314" s="134" t="s">
        <v>10</v>
      </c>
      <c r="S1314" s="134" t="s">
        <v>10</v>
      </c>
      <c r="T1314" s="133" t="s">
        <v>160</v>
      </c>
      <c r="U1314" s="133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3">
        <v>7</v>
      </c>
      <c r="P1315" s="136">
        <v>187280.99</v>
      </c>
      <c r="Q1315" s="134" t="s">
        <v>139</v>
      </c>
      <c r="R1315" s="134" t="s">
        <v>10</v>
      </c>
      <c r="S1315" s="134" t="s">
        <v>10</v>
      </c>
      <c r="T1315" s="133" t="s">
        <v>160</v>
      </c>
      <c r="U1315" s="133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3">
        <v>8</v>
      </c>
      <c r="P1316" s="136">
        <v>163922.95000000001</v>
      </c>
      <c r="Q1316" s="134" t="s">
        <v>139</v>
      </c>
      <c r="R1316" s="134" t="s">
        <v>10</v>
      </c>
      <c r="S1316" s="134" t="s">
        <v>10</v>
      </c>
      <c r="T1316" s="133" t="s">
        <v>160</v>
      </c>
      <c r="U1316" s="133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3">
        <v>8</v>
      </c>
      <c r="P1317" s="136">
        <v>28976.47</v>
      </c>
      <c r="Q1317" s="134" t="s">
        <v>139</v>
      </c>
      <c r="R1317" s="134" t="s">
        <v>10</v>
      </c>
      <c r="S1317" s="134" t="s">
        <v>11</v>
      </c>
      <c r="T1317" s="133" t="s">
        <v>160</v>
      </c>
      <c r="U1317" s="133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4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55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45.75" thickBot="1">
      <c r="N1578" s="3" t="s">
        <v>168</v>
      </c>
      <c r="O1578" s="174" t="s">
        <v>22</v>
      </c>
      <c r="P1578"/>
      <c r="Q1578"/>
      <c r="R1578"/>
      <c r="S1578"/>
      <c r="T1578"/>
      <c r="U1578"/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168</v>
      </c>
      <c r="O1579" s="87" t="s">
        <v>16</v>
      </c>
      <c r="P1579" s="87" t="s">
        <v>17</v>
      </c>
      <c r="Q1579" s="87" t="s">
        <v>3</v>
      </c>
      <c r="R1579" s="87" t="s">
        <v>4</v>
      </c>
      <c r="S1579" s="87" t="s">
        <v>5</v>
      </c>
      <c r="T1579" s="87" t="s">
        <v>18</v>
      </c>
      <c r="U1579" s="87" t="s">
        <v>19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168</v>
      </c>
      <c r="O1580" s="77">
        <v>1</v>
      </c>
      <c r="P1580" s="80">
        <v>38102.720000000001</v>
      </c>
      <c r="Q1580" s="78" t="s">
        <v>37</v>
      </c>
      <c r="R1580" s="78" t="s">
        <v>10</v>
      </c>
      <c r="S1580" s="78" t="s">
        <v>10</v>
      </c>
      <c r="T1580" s="77" t="s">
        <v>170</v>
      </c>
      <c r="U1580" s="77" t="s">
        <v>90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168</v>
      </c>
      <c r="O1581" s="82">
        <v>1</v>
      </c>
      <c r="P1581" s="86">
        <v>41.75</v>
      </c>
      <c r="Q1581" s="83" t="s">
        <v>169</v>
      </c>
      <c r="R1581" s="83" t="s">
        <v>10</v>
      </c>
      <c r="S1581" s="83" t="s">
        <v>140</v>
      </c>
      <c r="T1581" s="82" t="s">
        <v>170</v>
      </c>
      <c r="U1581" s="82" t="s">
        <v>90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168</v>
      </c>
      <c r="O1582" s="82">
        <v>1</v>
      </c>
      <c r="P1582" s="85">
        <v>412226.06</v>
      </c>
      <c r="Q1582" s="83" t="s">
        <v>139</v>
      </c>
      <c r="R1582" s="83" t="s">
        <v>10</v>
      </c>
      <c r="S1582" s="83" t="s">
        <v>10</v>
      </c>
      <c r="T1582" s="82" t="s">
        <v>171</v>
      </c>
      <c r="U1582" s="82" t="s">
        <v>90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168</v>
      </c>
      <c r="O1583" s="82">
        <v>2</v>
      </c>
      <c r="P1583" s="85">
        <v>40042.15</v>
      </c>
      <c r="Q1583" s="83" t="s">
        <v>37</v>
      </c>
      <c r="R1583" s="83" t="s">
        <v>10</v>
      </c>
      <c r="S1583" s="83" t="s">
        <v>10</v>
      </c>
      <c r="T1583" s="82" t="s">
        <v>170</v>
      </c>
      <c r="U1583" s="82" t="s">
        <v>20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168</v>
      </c>
      <c r="O1584" s="82">
        <v>2</v>
      </c>
      <c r="P1584" s="86">
        <v>43.87</v>
      </c>
      <c r="Q1584" s="83" t="s">
        <v>169</v>
      </c>
      <c r="R1584" s="83" t="s">
        <v>10</v>
      </c>
      <c r="S1584" s="83" t="s">
        <v>140</v>
      </c>
      <c r="T1584" s="82" t="s">
        <v>170</v>
      </c>
      <c r="U1584" s="82" t="s">
        <v>20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168</v>
      </c>
      <c r="O1585" s="82">
        <v>2</v>
      </c>
      <c r="P1585" s="85">
        <v>433208.36</v>
      </c>
      <c r="Q1585" s="83" t="s">
        <v>139</v>
      </c>
      <c r="R1585" s="83" t="s">
        <v>10</v>
      </c>
      <c r="S1585" s="83" t="s">
        <v>10</v>
      </c>
      <c r="T1585" s="82" t="s">
        <v>171</v>
      </c>
      <c r="U1585" s="82" t="s">
        <v>20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168</v>
      </c>
      <c r="O1586" s="82">
        <v>3</v>
      </c>
      <c r="P1586" s="85">
        <v>42080.29</v>
      </c>
      <c r="Q1586" s="83" t="s">
        <v>37</v>
      </c>
      <c r="R1586" s="83" t="s">
        <v>10</v>
      </c>
      <c r="S1586" s="83" t="s">
        <v>10</v>
      </c>
      <c r="T1586" s="82" t="s">
        <v>170</v>
      </c>
      <c r="U1586" s="82" t="s">
        <v>21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168</v>
      </c>
      <c r="O1587" s="82">
        <v>3</v>
      </c>
      <c r="P1587" s="86">
        <v>46.11</v>
      </c>
      <c r="Q1587" s="83" t="s">
        <v>169</v>
      </c>
      <c r="R1587" s="83" t="s">
        <v>10</v>
      </c>
      <c r="S1587" s="83" t="s">
        <v>140</v>
      </c>
      <c r="T1587" s="82" t="s">
        <v>170</v>
      </c>
      <c r="U1587" s="82" t="s">
        <v>21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168</v>
      </c>
      <c r="O1588" s="82">
        <v>3</v>
      </c>
      <c r="P1588" s="85">
        <v>455258.66</v>
      </c>
      <c r="Q1588" s="83" t="s">
        <v>139</v>
      </c>
      <c r="R1588" s="83" t="s">
        <v>10</v>
      </c>
      <c r="S1588" s="83" t="s">
        <v>10</v>
      </c>
      <c r="T1588" s="82" t="s">
        <v>171</v>
      </c>
      <c r="U1588" s="82" t="s">
        <v>21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168</v>
      </c>
      <c r="O1589" s="82">
        <v>4</v>
      </c>
      <c r="P1589" s="85">
        <v>44222.18</v>
      </c>
      <c r="Q1589" s="83" t="s">
        <v>37</v>
      </c>
      <c r="R1589" s="83" t="s">
        <v>10</v>
      </c>
      <c r="S1589" s="83" t="s">
        <v>10</v>
      </c>
      <c r="T1589" s="82" t="s">
        <v>170</v>
      </c>
      <c r="U1589" s="82" t="s">
        <v>21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168</v>
      </c>
      <c r="O1590" s="82">
        <v>4</v>
      </c>
      <c r="P1590" s="86">
        <v>48.45</v>
      </c>
      <c r="Q1590" s="83" t="s">
        <v>169</v>
      </c>
      <c r="R1590" s="83" t="s">
        <v>10</v>
      </c>
      <c r="S1590" s="83" t="s">
        <v>140</v>
      </c>
      <c r="T1590" s="82" t="s">
        <v>170</v>
      </c>
      <c r="U1590" s="82" t="s">
        <v>21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168</v>
      </c>
      <c r="O1591" s="82">
        <v>4</v>
      </c>
      <c r="P1591" s="85">
        <v>478431.33</v>
      </c>
      <c r="Q1591" s="83" t="s">
        <v>139</v>
      </c>
      <c r="R1591" s="83" t="s">
        <v>10</v>
      </c>
      <c r="S1591" s="83" t="s">
        <v>10</v>
      </c>
      <c r="T1591" s="82" t="s">
        <v>171</v>
      </c>
      <c r="U1591" s="82" t="s">
        <v>21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168</v>
      </c>
      <c r="O1592" s="82">
        <v>5</v>
      </c>
      <c r="P1592" s="85">
        <v>46473.09</v>
      </c>
      <c r="Q1592" s="83" t="s">
        <v>37</v>
      </c>
      <c r="R1592" s="83" t="s">
        <v>10</v>
      </c>
      <c r="S1592" s="83" t="s">
        <v>10</v>
      </c>
      <c r="T1592" s="82" t="s">
        <v>170</v>
      </c>
      <c r="U1592" s="82" t="s">
        <v>21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168</v>
      </c>
      <c r="O1593" s="82">
        <v>5</v>
      </c>
      <c r="P1593" s="86">
        <v>50.92</v>
      </c>
      <c r="Q1593" s="83" t="s">
        <v>169</v>
      </c>
      <c r="R1593" s="83" t="s">
        <v>10</v>
      </c>
      <c r="S1593" s="83" t="s">
        <v>140</v>
      </c>
      <c r="T1593" s="82" t="s">
        <v>170</v>
      </c>
      <c r="U1593" s="82" t="s">
        <v>21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168</v>
      </c>
      <c r="O1594" s="82">
        <v>5</v>
      </c>
      <c r="P1594" s="85">
        <v>271438.95</v>
      </c>
      <c r="Q1594" s="83" t="s">
        <v>139</v>
      </c>
      <c r="R1594" s="83" t="s">
        <v>10</v>
      </c>
      <c r="S1594" s="83" t="s">
        <v>10</v>
      </c>
      <c r="T1594" s="82" t="s">
        <v>171</v>
      </c>
      <c r="U1594" s="82" t="s">
        <v>21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168</v>
      </c>
      <c r="O1595" s="82">
        <v>5</v>
      </c>
      <c r="P1595" s="85">
        <v>231344.53</v>
      </c>
      <c r="Q1595" s="83" t="s">
        <v>139</v>
      </c>
      <c r="R1595" s="83" t="s">
        <v>10</v>
      </c>
      <c r="S1595" s="83" t="s">
        <v>11</v>
      </c>
      <c r="T1595" s="82" t="s">
        <v>171</v>
      </c>
      <c r="U1595" s="82" t="s">
        <v>21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168</v>
      </c>
      <c r="O1596" s="82">
        <v>6</v>
      </c>
      <c r="P1596" s="85">
        <v>48838.57</v>
      </c>
      <c r="Q1596" s="83" t="s">
        <v>37</v>
      </c>
      <c r="R1596" s="83" t="s">
        <v>10</v>
      </c>
      <c r="S1596" s="83" t="s">
        <v>10</v>
      </c>
      <c r="T1596" s="82" t="s">
        <v>170</v>
      </c>
      <c r="U1596" s="82" t="s">
        <v>21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168</v>
      </c>
      <c r="O1597" s="82">
        <v>6</v>
      </c>
      <c r="P1597" s="86">
        <v>53.51</v>
      </c>
      <c r="Q1597" s="83" t="s">
        <v>169</v>
      </c>
      <c r="R1597" s="83" t="s">
        <v>10</v>
      </c>
      <c r="S1597" s="83" t="s">
        <v>140</v>
      </c>
      <c r="T1597" s="82" t="s">
        <v>170</v>
      </c>
      <c r="U1597" s="82" t="s">
        <v>21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168</v>
      </c>
      <c r="O1598" s="82">
        <v>6</v>
      </c>
      <c r="P1598" s="85">
        <v>72726.679999999993</v>
      </c>
      <c r="Q1598" s="83" t="s">
        <v>139</v>
      </c>
      <c r="R1598" s="83" t="s">
        <v>10</v>
      </c>
      <c r="S1598" s="83" t="s">
        <v>11</v>
      </c>
      <c r="T1598" s="82" t="s">
        <v>171</v>
      </c>
      <c r="U1598" s="82" t="s">
        <v>21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168</v>
      </c>
      <c r="O1599" s="82">
        <v>6</v>
      </c>
      <c r="P1599" s="85">
        <v>455648.48</v>
      </c>
      <c r="Q1599" s="83" t="s">
        <v>139</v>
      </c>
      <c r="R1599" s="83" t="s">
        <v>10</v>
      </c>
      <c r="S1599" s="83" t="s">
        <v>10</v>
      </c>
      <c r="T1599" s="82" t="s">
        <v>172</v>
      </c>
      <c r="U1599" s="82" t="s">
        <v>21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168</v>
      </c>
      <c r="O1600" s="82">
        <v>7</v>
      </c>
      <c r="P1600" s="85">
        <v>51324.45</v>
      </c>
      <c r="Q1600" s="83" t="s">
        <v>37</v>
      </c>
      <c r="R1600" s="83" t="s">
        <v>10</v>
      </c>
      <c r="S1600" s="83" t="s">
        <v>10</v>
      </c>
      <c r="T1600" s="82" t="s">
        <v>170</v>
      </c>
      <c r="U1600" s="82" t="s">
        <v>21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168</v>
      </c>
      <c r="O1601" s="82">
        <v>7</v>
      </c>
      <c r="P1601" s="86">
        <v>56.24</v>
      </c>
      <c r="Q1601" s="83" t="s">
        <v>169</v>
      </c>
      <c r="R1601" s="83" t="s">
        <v>10</v>
      </c>
      <c r="S1601" s="83" t="s">
        <v>140</v>
      </c>
      <c r="T1601" s="82" t="s">
        <v>170</v>
      </c>
      <c r="U1601" s="82" t="s">
        <v>21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168</v>
      </c>
      <c r="O1602" s="82">
        <v>7</v>
      </c>
      <c r="P1602" s="85">
        <v>555269.46</v>
      </c>
      <c r="Q1602" s="83" t="s">
        <v>139</v>
      </c>
      <c r="R1602" s="83" t="s">
        <v>10</v>
      </c>
      <c r="S1602" s="83" t="s">
        <v>10</v>
      </c>
      <c r="T1602" s="82" t="s">
        <v>172</v>
      </c>
      <c r="U1602" s="82" t="s">
        <v>21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168</v>
      </c>
      <c r="O1603" s="82">
        <v>8</v>
      </c>
      <c r="P1603" s="85">
        <v>7142.81</v>
      </c>
      <c r="Q1603" s="83" t="s">
        <v>37</v>
      </c>
      <c r="R1603" s="83" t="s">
        <v>10</v>
      </c>
      <c r="S1603" s="83" t="s">
        <v>10</v>
      </c>
      <c r="T1603" s="82" t="s">
        <v>170</v>
      </c>
      <c r="U1603" s="82" t="s">
        <v>21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168</v>
      </c>
      <c r="O1604" s="82">
        <v>8</v>
      </c>
      <c r="P1604" s="85">
        <v>46794.11</v>
      </c>
      <c r="Q1604" s="83" t="s">
        <v>37</v>
      </c>
      <c r="R1604" s="83" t="s">
        <v>10</v>
      </c>
      <c r="S1604" s="83" t="s">
        <v>11</v>
      </c>
      <c r="T1604" s="82" t="s">
        <v>170</v>
      </c>
      <c r="U1604" s="82" t="s">
        <v>21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168</v>
      </c>
      <c r="O1605" s="82">
        <v>8</v>
      </c>
      <c r="P1605" s="86">
        <v>59.15</v>
      </c>
      <c r="Q1605" s="83" t="s">
        <v>169</v>
      </c>
      <c r="R1605" s="83" t="s">
        <v>10</v>
      </c>
      <c r="S1605" s="83" t="s">
        <v>140</v>
      </c>
      <c r="T1605" s="82" t="s">
        <v>170</v>
      </c>
      <c r="U1605" s="82" t="s">
        <v>21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168</v>
      </c>
      <c r="O1606" s="82">
        <v>8</v>
      </c>
      <c r="P1606" s="85">
        <v>484898.58</v>
      </c>
      <c r="Q1606" s="83" t="s">
        <v>139</v>
      </c>
      <c r="R1606" s="83" t="s">
        <v>10</v>
      </c>
      <c r="S1606" s="83" t="s">
        <v>10</v>
      </c>
      <c r="T1606" s="82" t="s">
        <v>172</v>
      </c>
      <c r="U1606" s="82" t="s">
        <v>21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168</v>
      </c>
      <c r="O1607" s="82">
        <v>8</v>
      </c>
      <c r="P1607" s="85">
        <v>98634.14</v>
      </c>
      <c r="Q1607" s="83" t="s">
        <v>139</v>
      </c>
      <c r="R1607" s="83" t="s">
        <v>10</v>
      </c>
      <c r="S1607" s="83" t="s">
        <v>11</v>
      </c>
      <c r="T1607" s="82" t="s">
        <v>172</v>
      </c>
      <c r="U1607" s="82" t="s">
        <v>21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29:55"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29:55"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29:55"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29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29:55"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29:55"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29:55"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29:55"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29:55"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29:55"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29:55"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29:55"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29:55"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29:55"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29:55"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29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1279" activePane="bottomLeft" state="frozen"/>
      <selection activeCell="B1" sqref="B1"/>
      <selection pane="bottomLeft" activeCell="E1348" sqref="E1348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61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51" t="s">
        <v>36</v>
      </c>
      <c r="D1" s="251"/>
      <c r="E1" s="251"/>
      <c r="F1" s="251"/>
      <c r="G1" s="251"/>
      <c r="H1" s="251"/>
      <c r="K1" s="65">
        <f>'Resumen Mail'!B7</f>
        <v>44927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2269.3596000000002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215">
        <v>1</v>
      </c>
      <c r="D4" s="263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217"/>
      <c r="D5" s="264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215">
        <v>2</v>
      </c>
      <c r="D6" s="263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217"/>
      <c r="D7" s="264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215">
        <v>3</v>
      </c>
      <c r="D8" s="263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217"/>
      <c r="D9" s="264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215">
        <v>4</v>
      </c>
      <c r="D10" s="263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217"/>
      <c r="D11" s="264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215">
        <v>5</v>
      </c>
      <c r="D12" s="263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217"/>
      <c r="D13" s="264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215">
        <v>6</v>
      </c>
      <c r="D14" s="263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217"/>
      <c r="D15" s="264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215">
        <v>7</v>
      </c>
      <c r="D16" s="263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217"/>
      <c r="D17" s="264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215">
        <v>8</v>
      </c>
      <c r="D18" s="263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217"/>
      <c r="D19" s="264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215">
        <v>1</v>
      </c>
      <c r="D20" s="274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217"/>
      <c r="D21" s="275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215">
        <v>2</v>
      </c>
      <c r="D22" s="274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217"/>
      <c r="D23" s="275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215">
        <v>3</v>
      </c>
      <c r="D24" s="274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217"/>
      <c r="D25" s="275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215">
        <v>4</v>
      </c>
      <c r="D26" s="274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217"/>
      <c r="D27" s="275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215">
        <v>5</v>
      </c>
      <c r="D28" s="274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217"/>
      <c r="D29" s="275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215">
        <v>6</v>
      </c>
      <c r="D30" s="274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217"/>
      <c r="D31" s="275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215">
        <v>2</v>
      </c>
      <c r="D34" s="274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217"/>
      <c r="D35" s="275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215">
        <v>3</v>
      </c>
      <c r="D36" s="274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217"/>
      <c r="D37" s="275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215">
        <v>4</v>
      </c>
      <c r="D38" s="274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217"/>
      <c r="D39" s="275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215">
        <v>5</v>
      </c>
      <c r="D40" s="274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217"/>
      <c r="D41" s="275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215">
        <v>6</v>
      </c>
      <c r="D42" s="274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217"/>
      <c r="D43" s="275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215">
        <v>7</v>
      </c>
      <c r="D44" s="274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217"/>
      <c r="D45" s="275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215">
        <v>8</v>
      </c>
      <c r="D46" s="274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217"/>
      <c r="D47" s="275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215">
        <v>1</v>
      </c>
      <c r="D49" s="274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217"/>
      <c r="D50" s="275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215">
        <v>2</v>
      </c>
      <c r="D51" s="274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217"/>
      <c r="D52" s="275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215">
        <v>3</v>
      </c>
      <c r="D53" s="274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217"/>
      <c r="D54" s="275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215">
        <v>4</v>
      </c>
      <c r="D55" s="274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217"/>
      <c r="D56" s="275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215">
        <v>5</v>
      </c>
      <c r="D57" s="274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217"/>
      <c r="D58" s="275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215">
        <v>6</v>
      </c>
      <c r="D59" s="274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217"/>
      <c r="D60" s="275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215">
        <v>7</v>
      </c>
      <c r="D61" s="274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217"/>
      <c r="D62" s="275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215">
        <v>8</v>
      </c>
      <c r="D63" s="274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217"/>
      <c r="D64" s="275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215">
        <v>10</v>
      </c>
      <c r="D66" s="274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217"/>
      <c r="D67" s="275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215">
        <v>11</v>
      </c>
      <c r="D68" s="274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217"/>
      <c r="D69" s="275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215">
        <v>12</v>
      </c>
      <c r="D70" s="274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217"/>
      <c r="D71" s="275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215">
        <v>13</v>
      </c>
      <c r="D72" s="274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217"/>
      <c r="D73" s="275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215">
        <v>14</v>
      </c>
      <c r="D74" s="274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217"/>
      <c r="D75" s="275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215">
        <v>15</v>
      </c>
      <c r="D76" s="274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217"/>
      <c r="D77" s="275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215">
        <v>16</v>
      </c>
      <c r="D78" s="274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217"/>
      <c r="D79" s="275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215">
        <v>17</v>
      </c>
      <c r="D80" s="274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217"/>
      <c r="D81" s="275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215">
        <v>18</v>
      </c>
      <c r="D82" s="274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217"/>
      <c r="D83" s="275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215">
        <v>19</v>
      </c>
      <c r="D84" s="274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217"/>
      <c r="D85" s="275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215">
        <v>20</v>
      </c>
      <c r="D86" s="274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217"/>
      <c r="D87" s="275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215">
        <v>2</v>
      </c>
      <c r="D90" s="263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217"/>
      <c r="D91" s="264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215">
        <v>3</v>
      </c>
      <c r="D92" s="263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217"/>
      <c r="D93" s="264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215">
        <v>4</v>
      </c>
      <c r="D94" s="263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217"/>
      <c r="D95" s="264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215">
        <v>5</v>
      </c>
      <c r="D96" s="263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217"/>
      <c r="D97" s="264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215">
        <v>6</v>
      </c>
      <c r="D98" s="263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217"/>
      <c r="D99" s="264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215">
        <v>7</v>
      </c>
      <c r="D100" s="263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217"/>
      <c r="D101" s="264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215">
        <v>8</v>
      </c>
      <c r="D102" s="263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217"/>
      <c r="D103" s="264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215">
        <v>9</v>
      </c>
      <c r="D104" s="263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217"/>
      <c r="D105" s="264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215">
        <v>10</v>
      </c>
      <c r="D106" s="263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217"/>
      <c r="D107" s="264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215">
        <v>11</v>
      </c>
      <c r="D108" s="263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217"/>
      <c r="D109" s="264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215">
        <v>12</v>
      </c>
      <c r="D110" s="263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217"/>
      <c r="D111" s="264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215">
        <v>13</v>
      </c>
      <c r="D112" s="263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217"/>
      <c r="D113" s="264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215">
        <v>14</v>
      </c>
      <c r="D114" s="263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217"/>
      <c r="D115" s="264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215">
        <v>15</v>
      </c>
      <c r="D116" s="263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217"/>
      <c r="D117" s="264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215">
        <v>16</v>
      </c>
      <c r="D118" s="263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217"/>
      <c r="D119" s="264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215">
        <v>17</v>
      </c>
      <c r="D120" s="263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217"/>
      <c r="D121" s="264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215">
        <v>18</v>
      </c>
      <c r="D122" s="263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217"/>
      <c r="D123" s="264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215">
        <v>19</v>
      </c>
      <c r="D124" s="263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217"/>
      <c r="D125" s="264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215">
        <v>21</v>
      </c>
      <c r="D127" s="263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217"/>
      <c r="D128" s="264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215">
        <v>22</v>
      </c>
      <c r="D129" s="263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217"/>
      <c r="D130" s="264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215">
        <v>23</v>
      </c>
      <c r="D131" s="263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217"/>
      <c r="D132" s="264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215">
        <v>24</v>
      </c>
      <c r="D133" s="263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217"/>
      <c r="D134" s="264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215">
        <v>25</v>
      </c>
      <c r="D135" s="263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217"/>
      <c r="D136" s="264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215">
        <v>26</v>
      </c>
      <c r="D137" s="263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217"/>
      <c r="D138" s="264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215">
        <v>27</v>
      </c>
      <c r="D139" s="263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217"/>
      <c r="D140" s="264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215">
        <v>28</v>
      </c>
      <c r="D141" s="263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217"/>
      <c r="D142" s="264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215">
        <v>29</v>
      </c>
      <c r="D143" s="263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217"/>
      <c r="D144" s="264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215">
        <v>30</v>
      </c>
      <c r="D145" s="263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I145" s="41">
        <v>44911</v>
      </c>
      <c r="J145" s="30">
        <f t="shared" ref="J145:J208" si="9">IF(I145&lt;&gt;"",I145-DAY(I145)+1,IF(A144=A145,IF(I144&lt;&gt;"","-",""),IF(A145=A146,IF(I146&lt;&gt;"","-",""),"")))</f>
        <v>44896</v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217"/>
      <c r="D146" s="264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215">
        <v>31</v>
      </c>
      <c r="D147" s="263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I147" s="41">
        <v>44942</v>
      </c>
      <c r="J147" s="30">
        <f t="shared" si="9"/>
        <v>44927</v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217"/>
      <c r="D148" s="264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215">
        <v>32</v>
      </c>
      <c r="D149" s="263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217"/>
      <c r="D150" s="264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215">
        <v>33</v>
      </c>
      <c r="D151" s="263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217"/>
      <c r="D152" s="264"/>
      <c r="E152" s="104">
        <v>5054.8599999999997</v>
      </c>
      <c r="F152" s="106">
        <v>101.47</v>
      </c>
      <c r="G152" s="104">
        <v>10181.040000000001</v>
      </c>
      <c r="H152" s="105">
        <v>45011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215">
        <v>34</v>
      </c>
      <c r="D153" s="263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217"/>
      <c r="D154" s="264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215">
        <v>35</v>
      </c>
      <c r="D155" s="263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217"/>
      <c r="D156" s="264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215">
        <v>36</v>
      </c>
      <c r="D157" s="263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217"/>
      <c r="D158" s="264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215">
        <v>37</v>
      </c>
      <c r="D159" s="263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217"/>
      <c r="D160" s="264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215">
        <v>38</v>
      </c>
      <c r="D161" s="263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217"/>
      <c r="D162" s="264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215">
        <v>39</v>
      </c>
      <c r="D163" s="263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217"/>
      <c r="D164" s="264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215">
        <v>40</v>
      </c>
      <c r="D165" s="263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217"/>
      <c r="D166" s="264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215">
        <v>41</v>
      </c>
      <c r="D167" s="263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217"/>
      <c r="D168" s="264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215">
        <v>42</v>
      </c>
      <c r="D169" s="263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217"/>
      <c r="D170" s="264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215">
        <v>43</v>
      </c>
      <c r="D171" s="263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217"/>
      <c r="D172" s="264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215">
        <v>44</v>
      </c>
      <c r="D173" s="263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217"/>
      <c r="D174" s="264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215">
        <v>45</v>
      </c>
      <c r="D175" s="263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217"/>
      <c r="D176" s="264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215">
        <v>46</v>
      </c>
      <c r="D177" s="263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217"/>
      <c r="D178" s="264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215">
        <v>47</v>
      </c>
      <c r="D179" s="263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217"/>
      <c r="D180" s="264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215">
        <v>48</v>
      </c>
      <c r="D181" s="263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217"/>
      <c r="D182" s="264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215">
        <v>49</v>
      </c>
      <c r="D183" s="263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217"/>
      <c r="D184" s="264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215">
        <v>50</v>
      </c>
      <c r="D185" s="263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217"/>
      <c r="D186" s="264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215">
        <v>51</v>
      </c>
      <c r="D187" s="263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217"/>
      <c r="D188" s="264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215">
        <v>52</v>
      </c>
      <c r="D189" s="263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217"/>
      <c r="D190" s="264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215">
        <v>53</v>
      </c>
      <c r="D191" s="263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217"/>
      <c r="D192" s="264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215">
        <v>54</v>
      </c>
      <c r="D193" s="263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217"/>
      <c r="D194" s="264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215">
        <v>55</v>
      </c>
      <c r="D195" s="263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217"/>
      <c r="D196" s="264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215">
        <v>56</v>
      </c>
      <c r="D197" s="263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217"/>
      <c r="D198" s="264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215">
        <v>57</v>
      </c>
      <c r="D199" s="263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217"/>
      <c r="D200" s="264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215">
        <v>58</v>
      </c>
      <c r="D201" s="263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217"/>
      <c r="D202" s="264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215">
        <v>59</v>
      </c>
      <c r="D203" s="263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217"/>
      <c r="D204" s="264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215">
        <v>60</v>
      </c>
      <c r="D205" s="263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217"/>
      <c r="D206" s="264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215">
        <v>1</v>
      </c>
      <c r="D208" s="263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217"/>
      <c r="D209" s="264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215">
        <v>2</v>
      </c>
      <c r="D210" s="263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217"/>
      <c r="D211" s="264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215">
        <v>3</v>
      </c>
      <c r="D212" s="263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217"/>
      <c r="D213" s="264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215">
        <v>4</v>
      </c>
      <c r="D214" s="263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217"/>
      <c r="D215" s="264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215">
        <v>5</v>
      </c>
      <c r="D216" s="263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217"/>
      <c r="D217" s="264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215">
        <v>6</v>
      </c>
      <c r="D218" s="263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217"/>
      <c r="D219" s="264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215">
        <v>7</v>
      </c>
      <c r="D220" s="263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217"/>
      <c r="D221" s="264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215">
        <v>8</v>
      </c>
      <c r="D222" s="263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217"/>
      <c r="D223" s="264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215">
        <v>9</v>
      </c>
      <c r="D224" s="263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217"/>
      <c r="D225" s="264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215">
        <v>11</v>
      </c>
      <c r="D227" s="263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217"/>
      <c r="D228" s="264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215">
        <v>12</v>
      </c>
      <c r="D229" s="263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217"/>
      <c r="D230" s="264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215">
        <v>13</v>
      </c>
      <c r="D231" s="263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217"/>
      <c r="D232" s="264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215">
        <v>14</v>
      </c>
      <c r="D233" s="263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217"/>
      <c r="D234" s="264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215">
        <v>15</v>
      </c>
      <c r="D235" s="263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217"/>
      <c r="D236" s="264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215">
        <v>16</v>
      </c>
      <c r="D237" s="263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217"/>
      <c r="D238" s="264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215">
        <v>17</v>
      </c>
      <c r="D239" s="263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217"/>
      <c r="D240" s="264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215">
        <v>18</v>
      </c>
      <c r="D241" s="263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217"/>
      <c r="D242" s="264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215">
        <v>19</v>
      </c>
      <c r="D243" s="263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217"/>
      <c r="D244" s="264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215">
        <v>20</v>
      </c>
      <c r="D245" s="263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217"/>
      <c r="D246" s="264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215">
        <v>21</v>
      </c>
      <c r="D247" s="263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217"/>
      <c r="D248" s="264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215">
        <v>22</v>
      </c>
      <c r="D249" s="263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217"/>
      <c r="D250" s="264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215">
        <v>23</v>
      </c>
      <c r="D251" s="263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217"/>
      <c r="D252" s="264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215">
        <v>24</v>
      </c>
      <c r="D253" s="263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217"/>
      <c r="D254" s="264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215">
        <v>25</v>
      </c>
      <c r="D255" s="263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217"/>
      <c r="D256" s="264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215">
        <v>26</v>
      </c>
      <c r="D257" s="263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217"/>
      <c r="D258" s="264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215">
        <v>27</v>
      </c>
      <c r="D259" s="263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217"/>
      <c r="D260" s="264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215">
        <v>28</v>
      </c>
      <c r="D261" s="263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217"/>
      <c r="D262" s="264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215">
        <v>29</v>
      </c>
      <c r="D263" s="263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217"/>
      <c r="D264" s="264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215">
        <v>30</v>
      </c>
      <c r="D265" s="263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I265" s="41">
        <v>44911</v>
      </c>
      <c r="J265" s="30">
        <f t="shared" si="12"/>
        <v>44896</v>
      </c>
      <c r="L265" s="11">
        <f>IF(I265&lt;&gt;"",IF(SUMIF(Planes!BA:BA,'Control de pagos'!A265,Planes!BC:BC)=0,"",SUMIF(Planes!BA:BA,'Control de pagos'!A265,Planes!BC:BC)),"")</f>
        <v>432.21120000000002</v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217"/>
      <c r="D266" s="264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215">
        <v>31</v>
      </c>
      <c r="D267" s="263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I267" s="41">
        <v>44942</v>
      </c>
      <c r="J267" s="30">
        <f t="shared" si="12"/>
        <v>44927</v>
      </c>
      <c r="L267" s="11">
        <f>IF(I267&lt;&gt;"",IF(SUMIF(Planes!BA:BA,'Control de pagos'!A267,Planes!BC:BC)=0,"",SUMIF(Planes!BA:BA,'Control de pagos'!A267,Planes!BC:BC)),"")</f>
        <v>432.21120000000002</v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217"/>
      <c r="D268" s="264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>-</v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215">
        <v>32</v>
      </c>
      <c r="D269" s="263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217"/>
      <c r="D270" s="264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215">
        <v>33</v>
      </c>
      <c r="D271" s="263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217"/>
      <c r="D272" s="264"/>
      <c r="E272" s="104">
        <v>3623.37</v>
      </c>
      <c r="F272" s="106">
        <v>66.47</v>
      </c>
      <c r="G272" s="104">
        <v>7291.6</v>
      </c>
      <c r="H272" s="105">
        <v>45011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215">
        <v>34</v>
      </c>
      <c r="D273" s="263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217"/>
      <c r="D274" s="264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215">
        <v>35</v>
      </c>
      <c r="D275" s="263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217"/>
      <c r="D276" s="264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215">
        <v>36</v>
      </c>
      <c r="D277" s="263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217"/>
      <c r="D278" s="264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215">
        <v>37</v>
      </c>
      <c r="D279" s="263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217"/>
      <c r="D280" s="264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215">
        <v>38</v>
      </c>
      <c r="D281" s="263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217"/>
      <c r="D282" s="264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215">
        <v>39</v>
      </c>
      <c r="D283" s="263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217"/>
      <c r="D284" s="264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215">
        <v>40</v>
      </c>
      <c r="D285" s="263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217"/>
      <c r="D286" s="264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215">
        <v>41</v>
      </c>
      <c r="D287" s="263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217"/>
      <c r="D288" s="264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215">
        <v>42</v>
      </c>
      <c r="D289" s="263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217"/>
      <c r="D290" s="264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215">
        <v>43</v>
      </c>
      <c r="D291" s="263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217"/>
      <c r="D292" s="264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215">
        <v>44</v>
      </c>
      <c r="D293" s="263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217"/>
      <c r="D294" s="264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215">
        <v>45</v>
      </c>
      <c r="D295" s="263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217"/>
      <c r="D296" s="264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215">
        <v>46</v>
      </c>
      <c r="D297" s="263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217"/>
      <c r="D298" s="264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215">
        <v>47</v>
      </c>
      <c r="D299" s="263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217"/>
      <c r="D300" s="264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215">
        <v>48</v>
      </c>
      <c r="D301" s="263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217"/>
      <c r="D302" s="264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215">
        <v>49</v>
      </c>
      <c r="D303" s="263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217"/>
      <c r="D304" s="264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215">
        <v>50</v>
      </c>
      <c r="D305" s="263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217"/>
      <c r="D306" s="264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215">
        <v>41</v>
      </c>
      <c r="D307" s="263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217"/>
      <c r="D308" s="264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215">
        <v>42</v>
      </c>
      <c r="D309" s="263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217"/>
      <c r="D310" s="264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215">
        <v>43</v>
      </c>
      <c r="D311" s="263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217"/>
      <c r="D312" s="264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215">
        <v>44</v>
      </c>
      <c r="D313" s="263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217"/>
      <c r="D314" s="264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215">
        <v>45</v>
      </c>
      <c r="D315" s="263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217"/>
      <c r="D316" s="264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215">
        <v>46</v>
      </c>
      <c r="D317" s="263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217"/>
      <c r="D318" s="264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215">
        <v>47</v>
      </c>
      <c r="D319" s="263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217"/>
      <c r="D320" s="264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215">
        <v>48</v>
      </c>
      <c r="D321" s="263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217"/>
      <c r="D322" s="264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215">
        <v>49</v>
      </c>
      <c r="D323" s="263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217"/>
      <c r="D324" s="264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215">
        <v>50</v>
      </c>
      <c r="D325" s="263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217"/>
      <c r="D326" s="264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215">
        <v>61</v>
      </c>
      <c r="D327" s="263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217"/>
      <c r="D328" s="264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215">
        <v>62</v>
      </c>
      <c r="D329" s="263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217"/>
      <c r="D330" s="264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215">
        <v>63</v>
      </c>
      <c r="D331" s="263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217"/>
      <c r="D332" s="264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215">
        <v>64</v>
      </c>
      <c r="D333" s="263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217"/>
      <c r="D334" s="264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215">
        <v>65</v>
      </c>
      <c r="D335" s="263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217"/>
      <c r="D336" s="264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215">
        <v>66</v>
      </c>
      <c r="D337" s="263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217"/>
      <c r="D338" s="264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215">
        <v>67</v>
      </c>
      <c r="D339" s="263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217"/>
      <c r="D340" s="264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215">
        <v>68</v>
      </c>
      <c r="D341" s="263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217"/>
      <c r="D342" s="264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215">
        <v>69</v>
      </c>
      <c r="D343" s="263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217"/>
      <c r="D344" s="264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215">
        <v>70</v>
      </c>
      <c r="D345" s="263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217"/>
      <c r="D346" s="264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215">
        <v>71</v>
      </c>
      <c r="D347" s="263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217"/>
      <c r="D348" s="264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215">
        <v>72</v>
      </c>
      <c r="D349" s="263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217"/>
      <c r="D350" s="264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215">
        <v>73</v>
      </c>
      <c r="D351" s="263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217"/>
      <c r="D352" s="264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215">
        <v>74</v>
      </c>
      <c r="D353" s="263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217"/>
      <c r="D354" s="264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215">
        <v>75</v>
      </c>
      <c r="D355" s="263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217"/>
      <c r="D356" s="264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215">
        <v>76</v>
      </c>
      <c r="D357" s="263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217"/>
      <c r="D358" s="264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215">
        <v>77</v>
      </c>
      <c r="D359" s="263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217"/>
      <c r="D360" s="264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215">
        <v>78</v>
      </c>
      <c r="D361" s="263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217"/>
      <c r="D362" s="264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215">
        <v>79</v>
      </c>
      <c r="D363" s="263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217"/>
      <c r="D364" s="264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215">
        <v>80</v>
      </c>
      <c r="D365" s="263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217"/>
      <c r="D366" s="264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215">
        <v>81</v>
      </c>
      <c r="D367" s="263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217"/>
      <c r="D368" s="264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215">
        <v>82</v>
      </c>
      <c r="D369" s="263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217"/>
      <c r="D370" s="264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215">
        <v>83</v>
      </c>
      <c r="D371" s="263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217"/>
      <c r="D372" s="264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215">
        <v>84</v>
      </c>
      <c r="D373" s="263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217"/>
      <c r="D374" s="264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215">
        <v>85</v>
      </c>
      <c r="D375" s="263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217"/>
      <c r="D376" s="264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215">
        <v>86</v>
      </c>
      <c r="D377" s="263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217"/>
      <c r="D378" s="264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215">
        <v>87</v>
      </c>
      <c r="D379" s="263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217"/>
      <c r="D380" s="264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215">
        <v>88</v>
      </c>
      <c r="D381" s="263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217"/>
      <c r="D382" s="264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215">
        <v>89</v>
      </c>
      <c r="D383" s="263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217"/>
      <c r="D384" s="264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215">
        <v>90</v>
      </c>
      <c r="D385" s="263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217"/>
      <c r="D386" s="264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215">
        <v>91</v>
      </c>
      <c r="D387" s="263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217"/>
      <c r="D388" s="264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215">
        <v>92</v>
      </c>
      <c r="D389" s="263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217"/>
      <c r="D390" s="264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215">
        <v>93</v>
      </c>
      <c r="D391" s="263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217"/>
      <c r="D392" s="264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215">
        <v>94</v>
      </c>
      <c r="D393" s="263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217"/>
      <c r="D394" s="264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215">
        <v>95</v>
      </c>
      <c r="D395" s="263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217"/>
      <c r="D396" s="264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215">
        <v>96</v>
      </c>
      <c r="D397" s="263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217"/>
      <c r="D398" s="264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215">
        <v>97</v>
      </c>
      <c r="D399" s="263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217"/>
      <c r="D400" s="264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215">
        <v>98</v>
      </c>
      <c r="D401" s="263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217"/>
      <c r="D402" s="264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215">
        <v>99</v>
      </c>
      <c r="D403" s="263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217"/>
      <c r="D404" s="264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215">
        <v>100</v>
      </c>
      <c r="D405" s="263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217"/>
      <c r="D406" s="264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215">
        <v>101</v>
      </c>
      <c r="D407" s="263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217"/>
      <c r="D408" s="264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215">
        <v>102</v>
      </c>
      <c r="D409" s="263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217"/>
      <c r="D410" s="264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215">
        <v>103</v>
      </c>
      <c r="D411" s="263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217"/>
      <c r="D412" s="264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215">
        <v>104</v>
      </c>
      <c r="D413" s="263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217"/>
      <c r="D414" s="264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215">
        <v>105</v>
      </c>
      <c r="D415" s="263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217"/>
      <c r="D416" s="264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215">
        <v>106</v>
      </c>
      <c r="D417" s="263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217"/>
      <c r="D418" s="264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215">
        <v>107</v>
      </c>
      <c r="D419" s="263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217"/>
      <c r="D420" s="264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215">
        <v>108</v>
      </c>
      <c r="D421" s="263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217"/>
      <c r="D422" s="264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215">
        <v>109</v>
      </c>
      <c r="D423" s="263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217"/>
      <c r="D424" s="264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215">
        <v>110</v>
      </c>
      <c r="D425" s="263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217"/>
      <c r="D426" s="264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215">
        <v>111</v>
      </c>
      <c r="D427" s="263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217"/>
      <c r="D428" s="264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215">
        <v>112</v>
      </c>
      <c r="D429" s="263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217"/>
      <c r="D430" s="264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215">
        <v>113</v>
      </c>
      <c r="D431" s="263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217"/>
      <c r="D432" s="264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215">
        <v>114</v>
      </c>
      <c r="D433" s="263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217"/>
      <c r="D434" s="264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215">
        <v>115</v>
      </c>
      <c r="D435" s="263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217"/>
      <c r="D436" s="264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215">
        <v>116</v>
      </c>
      <c r="D437" s="263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217"/>
      <c r="D438" s="264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215">
        <v>117</v>
      </c>
      <c r="D439" s="263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217"/>
      <c r="D440" s="264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215">
        <v>118</v>
      </c>
      <c r="D441" s="263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217"/>
      <c r="D442" s="264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215">
        <v>119</v>
      </c>
      <c r="D443" s="263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217"/>
      <c r="D444" s="264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215">
        <v>120</v>
      </c>
      <c r="D445" s="263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217"/>
      <c r="D446" s="264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215">
        <v>2</v>
      </c>
      <c r="D449" s="263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217"/>
      <c r="D450" s="264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215">
        <v>3</v>
      </c>
      <c r="D451" s="263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217"/>
      <c r="D452" s="264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215">
        <v>4</v>
      </c>
      <c r="D453" s="263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217"/>
      <c r="D454" s="264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215">
        <v>5</v>
      </c>
      <c r="D455" s="263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217"/>
      <c r="D456" s="264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215">
        <v>6</v>
      </c>
      <c r="D457" s="263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217"/>
      <c r="D458" s="264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215">
        <v>7</v>
      </c>
      <c r="D459" s="263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217"/>
      <c r="D460" s="264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215">
        <v>8</v>
      </c>
      <c r="D461" s="263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217"/>
      <c r="D462" s="264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215">
        <v>1</v>
      </c>
      <c r="D464" s="263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217"/>
      <c r="D465" s="264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215">
        <v>2</v>
      </c>
      <c r="D466" s="263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217"/>
      <c r="D467" s="264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215">
        <v>3</v>
      </c>
      <c r="D468" s="263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217"/>
      <c r="D469" s="264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215">
        <v>4</v>
      </c>
      <c r="D470" s="263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217"/>
      <c r="D471" s="264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215">
        <v>5</v>
      </c>
      <c r="D472" s="263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217"/>
      <c r="D473" s="264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215">
        <v>6</v>
      </c>
      <c r="D474" s="263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217"/>
      <c r="D475" s="264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70">
        <v>1</v>
      </c>
      <c r="D477" s="272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71"/>
      <c r="D478" s="273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70">
        <v>2</v>
      </c>
      <c r="D479" s="272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71"/>
      <c r="D480" s="273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70">
        <v>3</v>
      </c>
      <c r="D481" s="272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71"/>
      <c r="D482" s="273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70">
        <v>4</v>
      </c>
      <c r="D483" s="272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71"/>
      <c r="D484" s="273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70">
        <v>5</v>
      </c>
      <c r="D485" s="272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71"/>
      <c r="D486" s="273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70">
        <v>6</v>
      </c>
      <c r="D487" s="272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71"/>
      <c r="D488" s="273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70">
        <v>7</v>
      </c>
      <c r="D489" s="272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71"/>
      <c r="D490" s="273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70">
        <v>8</v>
      </c>
      <c r="D491" s="272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71"/>
      <c r="D492" s="273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70">
        <v>9</v>
      </c>
      <c r="D493" s="272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71"/>
      <c r="D494" s="273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70">
        <v>10</v>
      </c>
      <c r="D495" s="272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71"/>
      <c r="D496" s="273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215">
        <v>11</v>
      </c>
      <c r="D497" s="263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217"/>
      <c r="D498" s="264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215">
        <v>12</v>
      </c>
      <c r="D499" s="263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217"/>
      <c r="D500" s="264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215">
        <v>13</v>
      </c>
      <c r="D501" s="263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217"/>
      <c r="D502" s="264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215">
        <v>14</v>
      </c>
      <c r="D503" s="263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217"/>
      <c r="D504" s="264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215">
        <v>15</v>
      </c>
      <c r="D505" s="263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217"/>
      <c r="D506" s="264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215">
        <v>16</v>
      </c>
      <c r="D507" s="263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217"/>
      <c r="D508" s="264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215">
        <v>17</v>
      </c>
      <c r="D509" s="263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217"/>
      <c r="D510" s="264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215">
        <v>18</v>
      </c>
      <c r="D511" s="263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217"/>
      <c r="D512" s="264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215">
        <v>19</v>
      </c>
      <c r="D513" s="263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217"/>
      <c r="D514" s="264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215">
        <v>20</v>
      </c>
      <c r="D515" s="263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217"/>
      <c r="D516" s="264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215">
        <v>21</v>
      </c>
      <c r="D517" s="263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217"/>
      <c r="D518" s="264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215">
        <v>22</v>
      </c>
      <c r="D519" s="263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217"/>
      <c r="D520" s="264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215">
        <v>23</v>
      </c>
      <c r="D521" s="263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217"/>
      <c r="D522" s="264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215">
        <v>24</v>
      </c>
      <c r="D523" s="263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I523" s="41">
        <v>44881</v>
      </c>
      <c r="J523" s="30">
        <f t="shared" si="24"/>
        <v>44866</v>
      </c>
      <c r="L523" s="11">
        <f>IF(I523&lt;&gt;"",IF(SUMIF(Planes!BA:BA,'Control de pagos'!A523,Planes!BC:BC)=0,"",SUMIF(Planes!BA:BA,'Control de pagos'!A523,Planes!BC:BC)),"")</f>
        <v>364.15320000000003</v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217"/>
      <c r="D524" s="264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215">
        <v>25</v>
      </c>
      <c r="D525" s="263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I525" s="41">
        <v>44911</v>
      </c>
      <c r="J525" s="30">
        <f t="shared" si="24"/>
        <v>44896</v>
      </c>
      <c r="L525" s="11">
        <f>IF(I525&lt;&gt;"",IF(SUMIF(Planes!BA:BA,'Control de pagos'!A525,Planes!BC:BC)=0,"",SUMIF(Planes!BA:BA,'Control de pagos'!A525,Planes!BC:BC)),"")</f>
        <v>364.15320000000003</v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217"/>
      <c r="D526" s="264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215">
        <v>26</v>
      </c>
      <c r="D527" s="263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I527" s="41">
        <v>44942</v>
      </c>
      <c r="J527" s="30">
        <f t="shared" si="24"/>
        <v>44927</v>
      </c>
      <c r="L527" s="11">
        <f>IF(I527&lt;&gt;"",IF(SUMIF(Planes!BA:BA,'Control de pagos'!A527,Planes!BC:BC)=0,"",SUMIF(Planes!BA:BA,'Control de pagos'!A527,Planes!BC:BC)),"")</f>
        <v>364.15320000000003</v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217"/>
      <c r="D528" s="264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215">
        <v>27</v>
      </c>
      <c r="D529" s="263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217"/>
      <c r="D530" s="264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215">
        <v>28</v>
      </c>
      <c r="D531" s="263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217"/>
      <c r="D532" s="264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215">
        <v>29</v>
      </c>
      <c r="D533" s="263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217"/>
      <c r="D534" s="264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215">
        <v>30</v>
      </c>
      <c r="D535" s="263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217"/>
      <c r="D536" s="264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215">
        <v>31</v>
      </c>
      <c r="D537" s="263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217"/>
      <c r="D538" s="264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215">
        <v>32</v>
      </c>
      <c r="D539" s="263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217"/>
      <c r="D540" s="264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215">
        <v>33</v>
      </c>
      <c r="D541" s="263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217"/>
      <c r="D542" s="264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215">
        <v>34</v>
      </c>
      <c r="D543" s="263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217"/>
      <c r="D544" s="264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215">
        <v>35</v>
      </c>
      <c r="D545" s="263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217"/>
      <c r="D546" s="264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215">
        <v>36</v>
      </c>
      <c r="D547" s="263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217"/>
      <c r="D548" s="264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215">
        <v>37</v>
      </c>
      <c r="D549" s="263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217"/>
      <c r="D550" s="264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215">
        <v>38</v>
      </c>
      <c r="D551" s="263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217"/>
      <c r="D552" s="264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215">
        <v>39</v>
      </c>
      <c r="D553" s="263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217"/>
      <c r="D554" s="264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215">
        <v>40</v>
      </c>
      <c r="D555" s="263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217"/>
      <c r="D556" s="264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215">
        <v>41</v>
      </c>
      <c r="D557" s="263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217"/>
      <c r="D558" s="264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215">
        <v>42</v>
      </c>
      <c r="D559" s="263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217"/>
      <c r="D560" s="264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215">
        <v>43</v>
      </c>
      <c r="D561" s="263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217"/>
      <c r="D562" s="264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215">
        <v>44</v>
      </c>
      <c r="D563" s="263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217"/>
      <c r="D564" s="264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215">
        <v>45</v>
      </c>
      <c r="D565" s="263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217"/>
      <c r="D566" s="264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215">
        <v>46</v>
      </c>
      <c r="D567" s="263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217"/>
      <c r="D568" s="264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215">
        <v>47</v>
      </c>
      <c r="D569" s="263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217"/>
      <c r="D570" s="264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215">
        <v>48</v>
      </c>
      <c r="D571" s="263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217"/>
      <c r="D572" s="264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215">
        <v>49</v>
      </c>
      <c r="D573" s="263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217"/>
      <c r="D574" s="264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215">
        <v>50</v>
      </c>
      <c r="D575" s="263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217"/>
      <c r="D576" s="264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215">
        <v>51</v>
      </c>
      <c r="D577" s="263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217"/>
      <c r="D578" s="264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215">
        <v>52</v>
      </c>
      <c r="D579" s="263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217"/>
      <c r="D580" s="264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215">
        <v>53</v>
      </c>
      <c r="D581" s="263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217"/>
      <c r="D582" s="264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215">
        <v>54</v>
      </c>
      <c r="D583" s="263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217"/>
      <c r="D584" s="264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215">
        <v>55</v>
      </c>
      <c r="D585" s="263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217"/>
      <c r="D586" s="264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215">
        <v>56</v>
      </c>
      <c r="D587" s="263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217"/>
      <c r="D588" s="264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215">
        <v>57</v>
      </c>
      <c r="D589" s="263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217"/>
      <c r="D590" s="264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215">
        <v>58</v>
      </c>
      <c r="D591" s="263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217"/>
      <c r="D592" s="264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215">
        <v>59</v>
      </c>
      <c r="D593" s="263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217"/>
      <c r="D594" s="264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215">
        <v>60</v>
      </c>
      <c r="D595" s="263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217"/>
      <c r="D596" s="264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215">
        <v>1</v>
      </c>
      <c r="D598" s="263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217"/>
      <c r="D599" s="264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215">
        <v>2</v>
      </c>
      <c r="D600" s="263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217"/>
      <c r="D601" s="264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215">
        <v>3</v>
      </c>
      <c r="D602" s="263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217"/>
      <c r="D603" s="264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215">
        <v>4</v>
      </c>
      <c r="D604" s="263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217"/>
      <c r="D605" s="264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215">
        <v>5</v>
      </c>
      <c r="D606" s="263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217"/>
      <c r="D607" s="264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215">
        <v>6</v>
      </c>
      <c r="D608" s="263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217"/>
      <c r="D609" s="264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215">
        <v>7</v>
      </c>
      <c r="D610" s="263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217"/>
      <c r="D611" s="264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215">
        <v>8</v>
      </c>
      <c r="D612" s="263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217"/>
      <c r="D613" s="264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215">
        <v>9</v>
      </c>
      <c r="D614" s="263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217"/>
      <c r="D615" s="264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215">
        <v>10</v>
      </c>
      <c r="D616" s="263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217"/>
      <c r="D617" s="264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215">
        <v>11</v>
      </c>
      <c r="D618" s="263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217"/>
      <c r="D619" s="264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215">
        <v>12</v>
      </c>
      <c r="D620" s="263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217"/>
      <c r="D621" s="264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215">
        <v>13</v>
      </c>
      <c r="D622" s="263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217"/>
      <c r="D623" s="264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215">
        <v>14</v>
      </c>
      <c r="D624" s="263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217"/>
      <c r="D625" s="264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215">
        <v>15</v>
      </c>
      <c r="D626" s="263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217"/>
      <c r="D627" s="264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215">
        <v>16</v>
      </c>
      <c r="D628" s="263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217"/>
      <c r="D629" s="264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215">
        <v>17</v>
      </c>
      <c r="D630" s="263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217"/>
      <c r="D631" s="264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215">
        <v>18</v>
      </c>
      <c r="D632" s="263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217"/>
      <c r="D633" s="264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215">
        <v>19</v>
      </c>
      <c r="D634" s="263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217"/>
      <c r="D635" s="264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215">
        <v>20</v>
      </c>
      <c r="D636" s="263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217"/>
      <c r="D637" s="264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215">
        <v>21</v>
      </c>
      <c r="D638" s="263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217"/>
      <c r="D639" s="264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215">
        <v>22</v>
      </c>
      <c r="D640" s="263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217"/>
      <c r="D641" s="264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215">
        <v>23</v>
      </c>
      <c r="D642" s="263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217"/>
      <c r="D643" s="264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215">
        <v>24</v>
      </c>
      <c r="D644" s="263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I644" s="41">
        <v>44881</v>
      </c>
      <c r="J644" s="30">
        <f t="shared" si="30"/>
        <v>44866</v>
      </c>
      <c r="L644" s="11">
        <f>IF(I644&lt;&gt;"",IF(SUMIF(Planes!BA:BA,'Control de pagos'!A644,Planes!BC:BC)=0,"",SUMIF(Planes!BA:BA,'Control de pagos'!A644,Planes!BC:BC)),"")</f>
        <v>519.53160000000003</v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217"/>
      <c r="D645" s="264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215">
        <v>25</v>
      </c>
      <c r="D646" s="263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I646" s="41">
        <v>44911</v>
      </c>
      <c r="J646" s="30">
        <f t="shared" si="30"/>
        <v>44896</v>
      </c>
      <c r="L646" s="11">
        <f>IF(I646&lt;&gt;"",IF(SUMIF(Planes!BA:BA,'Control de pagos'!A646,Planes!BC:BC)=0,"",SUMIF(Planes!BA:BA,'Control de pagos'!A646,Planes!BC:BC)),"")</f>
        <v>519.53160000000003</v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217"/>
      <c r="D647" s="264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215">
        <v>26</v>
      </c>
      <c r="D648" s="263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I648" s="41">
        <v>44942</v>
      </c>
      <c r="J648" s="30">
        <f t="shared" si="30"/>
        <v>44927</v>
      </c>
      <c r="L648" s="11">
        <f>IF(I648&lt;&gt;"",IF(SUMIF(Planes!BA:BA,'Control de pagos'!A648,Planes!BC:BC)=0,"",SUMIF(Planes!BA:BA,'Control de pagos'!A648,Planes!BC:BC)),"")</f>
        <v>519.53160000000003</v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217"/>
      <c r="D649" s="264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215">
        <v>27</v>
      </c>
      <c r="D650" s="263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J650" s="30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217"/>
      <c r="D651" s="264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215">
        <v>28</v>
      </c>
      <c r="D652" s="263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/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217"/>
      <c r="D653" s="264"/>
      <c r="E653" s="104">
        <v>4026.97</v>
      </c>
      <c r="F653" s="106">
        <v>109.17</v>
      </c>
      <c r="G653" s="104">
        <v>10953.8</v>
      </c>
      <c r="H653" s="105">
        <v>45011</v>
      </c>
      <c r="J653" s="30" t="str">
        <f t="shared" si="30"/>
        <v/>
      </c>
      <c r="L653" s="11" t="str">
        <f>IF(I653&lt;&gt;"",IF(SUMIF(Planes!BA:BA,'Control de pagos'!A653,Planes!BC:BC)=0,"",SUMIF(Planes!BA:BA,'Control de pagos'!A653,Planes!BC:BC)),"")</f>
        <v/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215">
        <v>29</v>
      </c>
      <c r="D654" s="263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J654" s="30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217"/>
      <c r="D655" s="264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215">
        <v>30</v>
      </c>
      <c r="D656" s="263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217"/>
      <c r="D657" s="264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215">
        <v>31</v>
      </c>
      <c r="D658" s="263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217"/>
      <c r="D659" s="264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215">
        <v>32</v>
      </c>
      <c r="D660" s="263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217"/>
      <c r="D661" s="264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215">
        <v>33</v>
      </c>
      <c r="D662" s="263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217"/>
      <c r="D663" s="264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215">
        <v>34</v>
      </c>
      <c r="D664" s="263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217"/>
      <c r="D665" s="264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215">
        <v>35</v>
      </c>
      <c r="D666" s="263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217"/>
      <c r="D667" s="264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215">
        <v>36</v>
      </c>
      <c r="D668" s="263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217"/>
      <c r="D669" s="264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215">
        <v>37</v>
      </c>
      <c r="D670" s="263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217"/>
      <c r="D671" s="264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215">
        <v>38</v>
      </c>
      <c r="D672" s="263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217"/>
      <c r="D673" s="264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215">
        <v>39</v>
      </c>
      <c r="D674" s="263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217"/>
      <c r="D675" s="264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215">
        <v>40</v>
      </c>
      <c r="D676" s="263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217"/>
      <c r="D677" s="264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215">
        <v>41</v>
      </c>
      <c r="D678" s="263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217"/>
      <c r="D679" s="264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215">
        <v>42</v>
      </c>
      <c r="D680" s="263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217"/>
      <c r="D681" s="264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215">
        <v>43</v>
      </c>
      <c r="D682" s="263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217"/>
      <c r="D683" s="264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215">
        <v>44</v>
      </c>
      <c r="D684" s="263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217"/>
      <c r="D685" s="264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215">
        <v>45</v>
      </c>
      <c r="D686" s="263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217"/>
      <c r="D687" s="264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215">
        <v>46</v>
      </c>
      <c r="D688" s="263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217"/>
      <c r="D689" s="264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215">
        <v>47</v>
      </c>
      <c r="D690" s="263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217"/>
      <c r="D691" s="264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215">
        <v>48</v>
      </c>
      <c r="D692" s="263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217"/>
      <c r="D693" s="264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215">
        <v>49</v>
      </c>
      <c r="D694" s="263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217"/>
      <c r="D695" s="264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215">
        <v>50</v>
      </c>
      <c r="D696" s="263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217"/>
      <c r="D697" s="264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215">
        <v>51</v>
      </c>
      <c r="D698" s="263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217"/>
      <c r="D699" s="264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215">
        <v>52</v>
      </c>
      <c r="D700" s="263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217"/>
      <c r="D701" s="264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215">
        <v>53</v>
      </c>
      <c r="D702" s="263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217"/>
      <c r="D703" s="264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215">
        <v>54</v>
      </c>
      <c r="D704" s="263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217"/>
      <c r="D705" s="264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215">
        <v>55</v>
      </c>
      <c r="D706" s="263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217"/>
      <c r="D707" s="264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215">
        <v>56</v>
      </c>
      <c r="D708" s="263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217"/>
      <c r="D709" s="264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215">
        <v>57</v>
      </c>
      <c r="D710" s="263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217"/>
      <c r="D711" s="264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215">
        <v>58</v>
      </c>
      <c r="D712" s="263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217"/>
      <c r="D713" s="264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215">
        <v>59</v>
      </c>
      <c r="D714" s="263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217"/>
      <c r="D715" s="264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215">
        <v>60</v>
      </c>
      <c r="D716" s="263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217"/>
      <c r="D717" s="264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215">
        <v>1</v>
      </c>
      <c r="D719" s="263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217"/>
      <c r="D720" s="264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215">
        <v>2</v>
      </c>
      <c r="D721" s="263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217"/>
      <c r="D722" s="264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215">
        <v>3</v>
      </c>
      <c r="D723" s="263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217"/>
      <c r="D724" s="264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215">
        <v>4</v>
      </c>
      <c r="D725" s="263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217"/>
      <c r="D726" s="264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215">
        <v>5</v>
      </c>
      <c r="D727" s="263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217"/>
      <c r="D728" s="264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215">
        <v>6</v>
      </c>
      <c r="D729" s="263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217"/>
      <c r="D730" s="264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215">
        <v>7</v>
      </c>
      <c r="D731" s="263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217"/>
      <c r="D732" s="264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215">
        <v>8</v>
      </c>
      <c r="D733" s="263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217"/>
      <c r="D734" s="264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215">
        <v>9</v>
      </c>
      <c r="D735" s="263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217"/>
      <c r="D736" s="264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215">
        <v>10</v>
      </c>
      <c r="D737" s="263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217"/>
      <c r="D738" s="264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215">
        <v>11</v>
      </c>
      <c r="D739" s="263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217"/>
      <c r="D740" s="264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215">
        <v>12</v>
      </c>
      <c r="D741" s="263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217"/>
      <c r="D742" s="264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215">
        <v>13</v>
      </c>
      <c r="D743" s="263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217"/>
      <c r="D744" s="264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215">
        <v>14</v>
      </c>
      <c r="D745" s="263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217"/>
      <c r="D746" s="264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215">
        <v>15</v>
      </c>
      <c r="D747" s="263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217"/>
      <c r="D748" s="264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215">
        <v>16</v>
      </c>
      <c r="D749" s="263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217"/>
      <c r="D750" s="264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215">
        <v>17</v>
      </c>
      <c r="D751" s="263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217"/>
      <c r="D752" s="264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215">
        <v>18</v>
      </c>
      <c r="D753" s="263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217"/>
      <c r="D754" s="264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215">
        <v>19</v>
      </c>
      <c r="D755" s="263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217"/>
      <c r="D756" s="264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215">
        <v>20</v>
      </c>
      <c r="D757" s="263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217"/>
      <c r="D758" s="264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215">
        <v>21</v>
      </c>
      <c r="D759" s="263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217"/>
      <c r="D760" s="264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215">
        <v>22</v>
      </c>
      <c r="D761" s="263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217"/>
      <c r="D762" s="264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215">
        <v>23</v>
      </c>
      <c r="D763" s="263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217"/>
      <c r="D764" s="264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215">
        <v>24</v>
      </c>
      <c r="D765" s="263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I765" s="41">
        <v>44881</v>
      </c>
      <c r="J765" s="30">
        <f t="shared" si="36"/>
        <v>44866</v>
      </c>
      <c r="L765" s="11">
        <f>IF(I765&lt;&gt;"",IF(SUMIF(Planes!BA:BA,'Control de pagos'!A765,Planes!BC:BC)=0,"",SUMIF(Planes!BA:BA,'Control de pagos'!A765,Planes!BC:BC)),"")</f>
        <v>391.67399999999992</v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217"/>
      <c r="D766" s="264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215">
        <v>25</v>
      </c>
      <c r="D767" s="263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I767" s="41">
        <v>44911</v>
      </c>
      <c r="J767" s="30">
        <f t="shared" si="36"/>
        <v>44896</v>
      </c>
      <c r="L767" s="11">
        <f>IF(I767&lt;&gt;"",IF(SUMIF(Planes!BA:BA,'Control de pagos'!A767,Planes!BC:BC)=0,"",SUMIF(Planes!BA:BA,'Control de pagos'!A767,Planes!BC:BC)),"")</f>
        <v>391.67399999999992</v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217"/>
      <c r="D768" s="264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>-</v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215">
        <v>26</v>
      </c>
      <c r="D769" s="263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I769" s="41">
        <v>44942</v>
      </c>
      <c r="J769" s="30">
        <f t="shared" si="36"/>
        <v>44927</v>
      </c>
      <c r="L769" s="11">
        <f>IF(I769&lt;&gt;"",IF(SUMIF(Planes!BA:BA,'Control de pagos'!A769,Planes!BC:BC)=0,"",SUMIF(Planes!BA:BA,'Control de pagos'!A769,Planes!BC:BC)),"")</f>
        <v>391.67399999999992</v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217"/>
      <c r="D770" s="264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>-</v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215">
        <v>27</v>
      </c>
      <c r="D771" s="263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217"/>
      <c r="D772" s="264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215">
        <v>28</v>
      </c>
      <c r="D773" s="263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217"/>
      <c r="D774" s="264"/>
      <c r="E774" s="104">
        <v>3958.88</v>
      </c>
      <c r="F774" s="106">
        <v>104.13</v>
      </c>
      <c r="G774" s="104">
        <v>10448.299999999999</v>
      </c>
      <c r="H774" s="105">
        <v>45011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215">
        <v>29</v>
      </c>
      <c r="D775" s="263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217"/>
      <c r="D776" s="264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215">
        <v>30</v>
      </c>
      <c r="D777" s="263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217"/>
      <c r="D778" s="264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215">
        <v>31</v>
      </c>
      <c r="D779" s="263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217"/>
      <c r="D780" s="264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215">
        <v>32</v>
      </c>
      <c r="D781" s="263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217"/>
      <c r="D782" s="264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215">
        <v>33</v>
      </c>
      <c r="D783" s="263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217"/>
      <c r="D784" s="264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215">
        <v>34</v>
      </c>
      <c r="D785" s="263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217"/>
      <c r="D786" s="264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215">
        <v>35</v>
      </c>
      <c r="D787" s="263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217"/>
      <c r="D788" s="264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215">
        <v>36</v>
      </c>
      <c r="D789" s="263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217"/>
      <c r="D790" s="264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215">
        <v>37</v>
      </c>
      <c r="D791" s="263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217"/>
      <c r="D792" s="264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215">
        <v>38</v>
      </c>
      <c r="D793" s="263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217"/>
      <c r="D794" s="264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215">
        <v>39</v>
      </c>
      <c r="D795" s="263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217"/>
      <c r="D796" s="264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215">
        <v>40</v>
      </c>
      <c r="D797" s="263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217"/>
      <c r="D798" s="264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215">
        <v>41</v>
      </c>
      <c r="D799" s="263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217"/>
      <c r="D800" s="264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215">
        <v>42</v>
      </c>
      <c r="D801" s="263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217"/>
      <c r="D802" s="264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215">
        <v>43</v>
      </c>
      <c r="D803" s="263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217"/>
      <c r="D804" s="264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215">
        <v>44</v>
      </c>
      <c r="D805" s="263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217"/>
      <c r="D806" s="264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215">
        <v>45</v>
      </c>
      <c r="D807" s="263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217"/>
      <c r="D808" s="264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215">
        <v>46</v>
      </c>
      <c r="D809" s="263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217"/>
      <c r="D810" s="264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215">
        <v>47</v>
      </c>
      <c r="D811" s="263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217"/>
      <c r="D812" s="264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215">
        <v>48</v>
      </c>
      <c r="D813" s="263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217"/>
      <c r="D814" s="264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215">
        <v>49</v>
      </c>
      <c r="D815" s="263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217"/>
      <c r="D816" s="264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215">
        <v>50</v>
      </c>
      <c r="D817" s="263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217"/>
      <c r="D818" s="264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215">
        <v>51</v>
      </c>
      <c r="D819" s="263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217"/>
      <c r="D820" s="264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215">
        <v>52</v>
      </c>
      <c r="D821" s="263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217"/>
      <c r="D822" s="264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215">
        <v>53</v>
      </c>
      <c r="D823" s="263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217"/>
      <c r="D824" s="264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215">
        <v>54</v>
      </c>
      <c r="D825" s="263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217"/>
      <c r="D826" s="264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215">
        <v>55</v>
      </c>
      <c r="D827" s="263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217"/>
      <c r="D828" s="264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215">
        <v>56</v>
      </c>
      <c r="D829" s="263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217"/>
      <c r="D830" s="264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215">
        <v>57</v>
      </c>
      <c r="D831" s="263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217"/>
      <c r="D832" s="264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215">
        <v>58</v>
      </c>
      <c r="D833" s="263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217"/>
      <c r="D834" s="264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215">
        <v>59</v>
      </c>
      <c r="D835" s="263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217"/>
      <c r="D836" s="264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215">
        <v>60</v>
      </c>
      <c r="D837" s="263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217"/>
      <c r="D838" s="264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215">
        <v>1</v>
      </c>
      <c r="D840" s="263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217"/>
      <c r="D841" s="264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215">
        <v>2</v>
      </c>
      <c r="D842" s="263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217"/>
      <c r="D843" s="264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215">
        <v>3</v>
      </c>
      <c r="D844" s="263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217"/>
      <c r="D845" s="264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215">
        <v>4</v>
      </c>
      <c r="D846" s="263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217"/>
      <c r="D847" s="264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215">
        <v>5</v>
      </c>
      <c r="D848" s="263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217"/>
      <c r="D849" s="264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215">
        <v>6</v>
      </c>
      <c r="D850" s="263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217"/>
      <c r="D851" s="264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215">
        <v>7</v>
      </c>
      <c r="D852" s="263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217"/>
      <c r="D853" s="264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215">
        <v>8</v>
      </c>
      <c r="D854" s="263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217"/>
      <c r="D855" s="264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215">
        <v>9</v>
      </c>
      <c r="D856" s="263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217"/>
      <c r="D857" s="264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215">
        <v>10</v>
      </c>
      <c r="D858" s="263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217"/>
      <c r="D859" s="264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215">
        <v>11</v>
      </c>
      <c r="D860" s="263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217"/>
      <c r="D861" s="264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215">
        <v>12</v>
      </c>
      <c r="D862" s="263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217"/>
      <c r="D863" s="264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215">
        <v>13</v>
      </c>
      <c r="D864" s="263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217"/>
      <c r="D865" s="264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215">
        <v>14</v>
      </c>
      <c r="D866" s="263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217"/>
      <c r="D867" s="264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215">
        <v>15</v>
      </c>
      <c r="D868" s="263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217"/>
      <c r="D869" s="264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215">
        <v>16</v>
      </c>
      <c r="D870" s="263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217"/>
      <c r="D871" s="264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215">
        <v>17</v>
      </c>
      <c r="D872" s="263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217"/>
      <c r="D873" s="264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215">
        <v>18</v>
      </c>
      <c r="D874" s="263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217"/>
      <c r="D875" s="264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215">
        <v>19</v>
      </c>
      <c r="D876" s="263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217"/>
      <c r="D877" s="264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215">
        <v>20</v>
      </c>
      <c r="D878" s="263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217"/>
      <c r="D879" s="264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215">
        <v>21</v>
      </c>
      <c r="D880" s="263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217"/>
      <c r="D881" s="264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215">
        <v>22</v>
      </c>
      <c r="D882" s="263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217"/>
      <c r="D883" s="264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215">
        <v>23</v>
      </c>
      <c r="D884" s="263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217"/>
      <c r="D885" s="264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215">
        <v>24</v>
      </c>
      <c r="D886" s="263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I886" s="41">
        <v>44881</v>
      </c>
      <c r="J886" s="30">
        <f t="shared" si="42"/>
        <v>44866</v>
      </c>
      <c r="L886" s="11">
        <f>IF(I886&lt;&gt;"",IF(SUMIF(Planes!BA:BA,'Control de pagos'!A886,Planes!BC:BC)=0,"",SUMIF(Planes!BA:BA,'Control de pagos'!A886,Planes!BC:BC)),"")</f>
        <v>561.78959999999995</v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217"/>
      <c r="D887" s="264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215">
        <v>25</v>
      </c>
      <c r="D888" s="263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217"/>
      <c r="D889" s="264"/>
      <c r="E889" s="104">
        <v>9334.7199999999993</v>
      </c>
      <c r="F889" s="106">
        <v>273.99</v>
      </c>
      <c r="G889" s="104">
        <v>27491.32</v>
      </c>
      <c r="H889" s="105">
        <v>44921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215">
        <v>26</v>
      </c>
      <c r="D890" s="263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I890" s="41">
        <v>44942</v>
      </c>
      <c r="J890" s="30">
        <f t="shared" si="42"/>
        <v>44927</v>
      </c>
      <c r="L890" s="11">
        <f>IF(I890&lt;&gt;"",IF(SUMIF(Planes!BA:BA,'Control de pagos'!A890,Planes!BC:BC)=0,"",SUMIF(Planes!BA:BA,'Control de pagos'!A890,Planes!BC:BC)),"")</f>
        <v>561.78959999999995</v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217"/>
      <c r="D891" s="264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>-</v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215">
        <v>27</v>
      </c>
      <c r="D892" s="263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217"/>
      <c r="D893" s="264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215">
        <v>28</v>
      </c>
      <c r="D894" s="263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217"/>
      <c r="D895" s="264"/>
      <c r="E895" s="104">
        <v>10407.68</v>
      </c>
      <c r="F895" s="106">
        <v>284.79000000000002</v>
      </c>
      <c r="G895" s="104">
        <v>28575.08</v>
      </c>
      <c r="H895" s="105">
        <v>45011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215">
        <v>29</v>
      </c>
      <c r="D896" s="263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217"/>
      <c r="D897" s="264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215">
        <v>30</v>
      </c>
      <c r="D898" s="263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217"/>
      <c r="D899" s="264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215">
        <v>31</v>
      </c>
      <c r="D900" s="263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217"/>
      <c r="D901" s="264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215">
        <v>32</v>
      </c>
      <c r="D902" s="263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217"/>
      <c r="D903" s="264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215">
        <v>33</v>
      </c>
      <c r="D904" s="263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217"/>
      <c r="D905" s="264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215">
        <v>34</v>
      </c>
      <c r="D906" s="263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217"/>
      <c r="D907" s="264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215">
        <v>35</v>
      </c>
      <c r="D908" s="263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217"/>
      <c r="D909" s="264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215">
        <v>36</v>
      </c>
      <c r="D910" s="263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217"/>
      <c r="D911" s="264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215">
        <v>37</v>
      </c>
      <c r="D912" s="263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217"/>
      <c r="D913" s="264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215">
        <v>38</v>
      </c>
      <c r="D914" s="263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217"/>
      <c r="D915" s="264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215">
        <v>39</v>
      </c>
      <c r="D916" s="263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217"/>
      <c r="D917" s="264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215">
        <v>40</v>
      </c>
      <c r="D918" s="263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217"/>
      <c r="D919" s="264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215">
        <v>41</v>
      </c>
      <c r="D920" s="263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217"/>
      <c r="D921" s="264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215">
        <v>42</v>
      </c>
      <c r="D922" s="263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217"/>
      <c r="D923" s="264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215">
        <v>43</v>
      </c>
      <c r="D924" s="263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217"/>
      <c r="D925" s="264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215">
        <v>44</v>
      </c>
      <c r="D926" s="263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217"/>
      <c r="D927" s="264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215">
        <v>45</v>
      </c>
      <c r="D928" s="263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217"/>
      <c r="D929" s="264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215">
        <v>46</v>
      </c>
      <c r="D930" s="263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217"/>
      <c r="D931" s="264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215">
        <v>47</v>
      </c>
      <c r="D932" s="263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217"/>
      <c r="D933" s="264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215">
        <v>48</v>
      </c>
      <c r="D934" s="263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217"/>
      <c r="D935" s="264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215">
        <v>49</v>
      </c>
      <c r="D936" s="263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217"/>
      <c r="D937" s="264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215">
        <v>50</v>
      </c>
      <c r="D938" s="263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217"/>
      <c r="D939" s="264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215">
        <v>51</v>
      </c>
      <c r="D940" s="263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217"/>
      <c r="D941" s="264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215">
        <v>52</v>
      </c>
      <c r="D942" s="263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217"/>
      <c r="D943" s="264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215">
        <v>53</v>
      </c>
      <c r="D944" s="263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217"/>
      <c r="D945" s="264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215">
        <v>54</v>
      </c>
      <c r="D946" s="263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217"/>
      <c r="D947" s="264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215">
        <v>55</v>
      </c>
      <c r="D948" s="263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217"/>
      <c r="D949" s="264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215">
        <v>56</v>
      </c>
      <c r="D950" s="263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217"/>
      <c r="D951" s="264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215">
        <v>57</v>
      </c>
      <c r="D952" s="263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217"/>
      <c r="D953" s="264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215">
        <v>58</v>
      </c>
      <c r="D954" s="263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217"/>
      <c r="D955" s="264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215">
        <v>59</v>
      </c>
      <c r="D956" s="263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217"/>
      <c r="D957" s="264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215">
        <v>60</v>
      </c>
      <c r="D958" s="263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217"/>
      <c r="D959" s="264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215">
        <v>61</v>
      </c>
      <c r="D960" s="263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217"/>
      <c r="D961" s="264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215">
        <v>62</v>
      </c>
      <c r="D962" s="263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217"/>
      <c r="D963" s="264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215">
        <v>63</v>
      </c>
      <c r="D964" s="263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217"/>
      <c r="D965" s="264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215">
        <v>64</v>
      </c>
      <c r="D966" s="263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217"/>
      <c r="D967" s="264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215">
        <v>65</v>
      </c>
      <c r="D968" s="263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217"/>
      <c r="D969" s="264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215">
        <v>66</v>
      </c>
      <c r="D970" s="263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217"/>
      <c r="D971" s="264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215">
        <v>67</v>
      </c>
      <c r="D972" s="263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217"/>
      <c r="D973" s="264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215">
        <v>68</v>
      </c>
      <c r="D974" s="263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217"/>
      <c r="D975" s="264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215">
        <v>69</v>
      </c>
      <c r="D976" s="263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217"/>
      <c r="D977" s="264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215">
        <v>70</v>
      </c>
      <c r="D978" s="263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217"/>
      <c r="D979" s="264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215">
        <v>71</v>
      </c>
      <c r="D980" s="263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217"/>
      <c r="D981" s="264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215">
        <v>72</v>
      </c>
      <c r="D982" s="263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217"/>
      <c r="D983" s="264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215">
        <v>73</v>
      </c>
      <c r="D984" s="263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217"/>
      <c r="D985" s="264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215">
        <v>74</v>
      </c>
      <c r="D986" s="263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217"/>
      <c r="D987" s="264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215">
        <v>75</v>
      </c>
      <c r="D988" s="263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217"/>
      <c r="D989" s="264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215">
        <v>76</v>
      </c>
      <c r="D990" s="263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217"/>
      <c r="D991" s="264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215">
        <v>77</v>
      </c>
      <c r="D992" s="263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217"/>
      <c r="D993" s="264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215">
        <v>78</v>
      </c>
      <c r="D994" s="263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217"/>
      <c r="D995" s="264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215">
        <v>79</v>
      </c>
      <c r="D996" s="263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217"/>
      <c r="D997" s="264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215">
        <v>80</v>
      </c>
      <c r="D998" s="263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217"/>
      <c r="D999" s="264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215">
        <v>81</v>
      </c>
      <c r="D1000" s="263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217"/>
      <c r="D1001" s="264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215">
        <v>82</v>
      </c>
      <c r="D1002" s="263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217"/>
      <c r="D1003" s="264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215">
        <v>83</v>
      </c>
      <c r="D1004" s="263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217"/>
      <c r="D1005" s="264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215">
        <v>84</v>
      </c>
      <c r="D1006" s="263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217"/>
      <c r="D1007" s="264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215">
        <v>85</v>
      </c>
      <c r="D1008" s="263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217"/>
      <c r="D1009" s="264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215">
        <v>86</v>
      </c>
      <c r="D1010" s="263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217"/>
      <c r="D1011" s="264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215">
        <v>87</v>
      </c>
      <c r="D1012" s="263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217"/>
      <c r="D1013" s="264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215">
        <v>88</v>
      </c>
      <c r="D1014" s="263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217"/>
      <c r="D1015" s="264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215">
        <v>89</v>
      </c>
      <c r="D1016" s="263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217"/>
      <c r="D1017" s="264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215">
        <v>90</v>
      </c>
      <c r="D1018" s="263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217"/>
      <c r="D1019" s="264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215">
        <v>91</v>
      </c>
      <c r="D1020" s="263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217"/>
      <c r="D1021" s="264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215">
        <v>92</v>
      </c>
      <c r="D1022" s="263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217"/>
      <c r="D1023" s="264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215">
        <v>93</v>
      </c>
      <c r="D1024" s="263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217"/>
      <c r="D1025" s="264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215">
        <v>94</v>
      </c>
      <c r="D1026" s="263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217"/>
      <c r="D1027" s="264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215">
        <v>95</v>
      </c>
      <c r="D1028" s="263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217"/>
      <c r="D1029" s="264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215">
        <v>96</v>
      </c>
      <c r="D1030" s="263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217"/>
      <c r="D1031" s="264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215">
        <v>97</v>
      </c>
      <c r="D1032" s="263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217"/>
      <c r="D1033" s="264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215">
        <v>98</v>
      </c>
      <c r="D1034" s="263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217"/>
      <c r="D1035" s="264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215">
        <v>99</v>
      </c>
      <c r="D1036" s="263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217"/>
      <c r="D1037" s="264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215">
        <v>100</v>
      </c>
      <c r="D1038" s="263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217"/>
      <c r="D1039" s="264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215">
        <v>101</v>
      </c>
      <c r="D1040" s="263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217"/>
      <c r="D1041" s="264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215">
        <v>102</v>
      </c>
      <c r="D1042" s="263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217"/>
      <c r="D1043" s="264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215">
        <v>103</v>
      </c>
      <c r="D1044" s="263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217"/>
      <c r="D1045" s="264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215">
        <v>104</v>
      </c>
      <c r="D1046" s="263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217"/>
      <c r="D1047" s="264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215">
        <v>105</v>
      </c>
      <c r="D1048" s="263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217"/>
      <c r="D1049" s="264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215">
        <v>106</v>
      </c>
      <c r="D1050" s="263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217"/>
      <c r="D1051" s="264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215">
        <v>107</v>
      </c>
      <c r="D1052" s="263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217"/>
      <c r="D1053" s="264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215">
        <v>108</v>
      </c>
      <c r="D1054" s="263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217"/>
      <c r="D1055" s="264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215">
        <v>109</v>
      </c>
      <c r="D1056" s="263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217"/>
      <c r="D1057" s="264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215">
        <v>110</v>
      </c>
      <c r="D1058" s="263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217"/>
      <c r="D1059" s="264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215">
        <v>111</v>
      </c>
      <c r="D1060" s="263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217"/>
      <c r="D1061" s="264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215">
        <v>112</v>
      </c>
      <c r="D1062" s="263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217"/>
      <c r="D1063" s="264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215">
        <v>113</v>
      </c>
      <c r="D1064" s="263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217"/>
      <c r="D1065" s="264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215">
        <v>114</v>
      </c>
      <c r="D1066" s="263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217"/>
      <c r="D1067" s="264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215">
        <v>115</v>
      </c>
      <c r="D1068" s="263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217"/>
      <c r="D1069" s="264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215">
        <v>116</v>
      </c>
      <c r="D1070" s="263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217"/>
      <c r="D1071" s="264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215">
        <v>117</v>
      </c>
      <c r="D1072" s="263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217"/>
      <c r="D1073" s="264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215">
        <v>118</v>
      </c>
      <c r="D1074" s="263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217"/>
      <c r="D1075" s="264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215">
        <v>119</v>
      </c>
      <c r="D1076" s="263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217"/>
      <c r="D1077" s="264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215">
        <v>120</v>
      </c>
      <c r="D1078" s="263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217"/>
      <c r="D1079" s="264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259">
        <v>1</v>
      </c>
      <c r="D1081" s="261">
        <v>7437.44</v>
      </c>
      <c r="E1081" s="179">
        <v>312.37</v>
      </c>
      <c r="F1081" s="179" t="s">
        <v>30</v>
      </c>
      <c r="G1081" s="180">
        <v>7749.81</v>
      </c>
      <c r="H1081" s="181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260"/>
      <c r="D1082" s="262"/>
      <c r="E1082" s="182">
        <v>312.37</v>
      </c>
      <c r="F1082" s="182">
        <v>78.010000000000005</v>
      </c>
      <c r="G1082" s="183">
        <v>7827.82</v>
      </c>
      <c r="H1082" s="184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259">
        <v>2</v>
      </c>
      <c r="D1083" s="261">
        <v>7437.44</v>
      </c>
      <c r="E1083" s="182">
        <v>461.12</v>
      </c>
      <c r="F1083" s="182" t="s">
        <v>30</v>
      </c>
      <c r="G1083" s="183">
        <v>7898.56</v>
      </c>
      <c r="H1083" s="184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260"/>
      <c r="D1084" s="262"/>
      <c r="E1084" s="182">
        <v>461.12</v>
      </c>
      <c r="F1084" s="182">
        <v>79.510000000000005</v>
      </c>
      <c r="G1084" s="183">
        <v>7978.07</v>
      </c>
      <c r="H1084" s="184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259">
        <v>3</v>
      </c>
      <c r="D1085" s="261">
        <v>7437.44</v>
      </c>
      <c r="E1085" s="182">
        <v>609.87</v>
      </c>
      <c r="F1085" s="182" t="s">
        <v>30</v>
      </c>
      <c r="G1085" s="183">
        <v>8047.31</v>
      </c>
      <c r="H1085" s="184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260"/>
      <c r="D1086" s="262"/>
      <c r="E1086" s="182">
        <v>609.87</v>
      </c>
      <c r="F1086" s="182">
        <v>81.010000000000005</v>
      </c>
      <c r="G1086" s="183">
        <v>8128.32</v>
      </c>
      <c r="H1086" s="184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259">
        <v>4</v>
      </c>
      <c r="D1087" s="261">
        <v>7437.44</v>
      </c>
      <c r="E1087" s="182">
        <v>758.62</v>
      </c>
      <c r="F1087" s="182" t="s">
        <v>30</v>
      </c>
      <c r="G1087" s="183">
        <v>8196.06</v>
      </c>
      <c r="H1087" s="184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M1087" s="1"/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260"/>
      <c r="D1088" s="262"/>
      <c r="E1088" s="182">
        <v>758.62</v>
      </c>
      <c r="F1088" s="182">
        <v>82.51</v>
      </c>
      <c r="G1088" s="183">
        <v>8278.57</v>
      </c>
      <c r="H1088" s="184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M1088" s="1"/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259">
        <v>5</v>
      </c>
      <c r="D1089" s="261">
        <v>7437.44</v>
      </c>
      <c r="E1089" s="182">
        <v>907.37</v>
      </c>
      <c r="F1089" s="182" t="s">
        <v>30</v>
      </c>
      <c r="G1089" s="183">
        <v>8344.81</v>
      </c>
      <c r="H1089" s="184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260"/>
      <c r="D1090" s="262"/>
      <c r="E1090" s="182">
        <v>907.37</v>
      </c>
      <c r="F1090" s="182">
        <v>84</v>
      </c>
      <c r="G1090" s="183">
        <v>8428.81</v>
      </c>
      <c r="H1090" s="184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259">
        <v>6</v>
      </c>
      <c r="D1091" s="261">
        <v>7437.44</v>
      </c>
      <c r="E1091" s="183">
        <v>1056.1199999999999</v>
      </c>
      <c r="F1091" s="182" t="s">
        <v>30</v>
      </c>
      <c r="G1091" s="183">
        <v>8493.56</v>
      </c>
      <c r="H1091" s="184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260"/>
      <c r="D1092" s="262"/>
      <c r="E1092" s="183">
        <v>1056.1199999999999</v>
      </c>
      <c r="F1092" s="182">
        <v>85.5</v>
      </c>
      <c r="G1092" s="183">
        <v>8579.06</v>
      </c>
      <c r="H1092" s="184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259">
        <v>7</v>
      </c>
      <c r="D1093" s="261">
        <v>7437.44</v>
      </c>
      <c r="E1093" s="183">
        <v>1204.8699999999999</v>
      </c>
      <c r="F1093" s="182" t="s">
        <v>30</v>
      </c>
      <c r="G1093" s="183">
        <v>8642.31</v>
      </c>
      <c r="H1093" s="184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260"/>
      <c r="D1094" s="262"/>
      <c r="E1094" s="183">
        <v>1204.8699999999999</v>
      </c>
      <c r="F1094" s="182">
        <v>87</v>
      </c>
      <c r="G1094" s="183">
        <v>8729.31</v>
      </c>
      <c r="H1094" s="184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259">
        <v>8</v>
      </c>
      <c r="D1095" s="261">
        <v>7437.44</v>
      </c>
      <c r="E1095" s="183">
        <v>1353.61</v>
      </c>
      <c r="F1095" s="182" t="s">
        <v>30</v>
      </c>
      <c r="G1095" s="183">
        <v>8791.0499999999993</v>
      </c>
      <c r="H1095" s="184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260"/>
      <c r="D1096" s="262"/>
      <c r="E1096" s="183">
        <v>1353.61</v>
      </c>
      <c r="F1096" s="182">
        <v>88.5</v>
      </c>
      <c r="G1096" s="183">
        <v>8879.5499999999993</v>
      </c>
      <c r="H1096" s="184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259">
        <v>9</v>
      </c>
      <c r="D1097" s="261">
        <v>7437.44</v>
      </c>
      <c r="E1097" s="183">
        <v>1502.36</v>
      </c>
      <c r="F1097" s="182" t="s">
        <v>30</v>
      </c>
      <c r="G1097" s="183">
        <v>8939.7999999999993</v>
      </c>
      <c r="H1097" s="184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260"/>
      <c r="D1098" s="262"/>
      <c r="E1098" s="183">
        <v>1502.36</v>
      </c>
      <c r="F1098" s="182">
        <v>89.99</v>
      </c>
      <c r="G1098" s="183">
        <v>9029.7900000000009</v>
      </c>
      <c r="H1098" s="184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259">
        <v>10</v>
      </c>
      <c r="D1099" s="261">
        <v>7437.44</v>
      </c>
      <c r="E1099" s="183">
        <v>1651.11</v>
      </c>
      <c r="F1099" s="182" t="s">
        <v>30</v>
      </c>
      <c r="G1099" s="183">
        <v>9088.5499999999993</v>
      </c>
      <c r="H1099" s="184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260"/>
      <c r="D1100" s="262"/>
      <c r="E1100" s="183">
        <v>1651.11</v>
      </c>
      <c r="F1100" s="182">
        <v>91.49</v>
      </c>
      <c r="G1100" s="183">
        <v>9180.0400000000009</v>
      </c>
      <c r="H1100" s="184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259">
        <v>11</v>
      </c>
      <c r="D1101" s="261">
        <v>7437.44</v>
      </c>
      <c r="E1101" s="183">
        <v>1799.86</v>
      </c>
      <c r="F1101" s="182" t="s">
        <v>30</v>
      </c>
      <c r="G1101" s="183">
        <v>9237.2999999999993</v>
      </c>
      <c r="H1101" s="184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260"/>
      <c r="D1102" s="262"/>
      <c r="E1102" s="183">
        <v>1799.86</v>
      </c>
      <c r="F1102" s="182">
        <v>92.99</v>
      </c>
      <c r="G1102" s="183">
        <v>9330.2900000000009</v>
      </c>
      <c r="H1102" s="184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259">
        <v>12</v>
      </c>
      <c r="D1103" s="261">
        <v>7437.44</v>
      </c>
      <c r="E1103" s="183">
        <v>1948.61</v>
      </c>
      <c r="F1103" s="182" t="s">
        <v>30</v>
      </c>
      <c r="G1103" s="183">
        <v>9386.0499999999993</v>
      </c>
      <c r="H1103" s="184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260"/>
      <c r="D1104" s="262"/>
      <c r="E1104" s="183">
        <v>1948.61</v>
      </c>
      <c r="F1104" s="182">
        <v>94.49</v>
      </c>
      <c r="G1104" s="183">
        <v>9480.5400000000009</v>
      </c>
      <c r="H1104" s="184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259">
        <v>13</v>
      </c>
      <c r="D1105" s="261">
        <v>7437.44</v>
      </c>
      <c r="E1105" s="183">
        <v>2534.6799999999998</v>
      </c>
      <c r="F1105" s="182" t="s">
        <v>30</v>
      </c>
      <c r="G1105" s="183">
        <f>+E1105+D1105</f>
        <v>9972.119999999999</v>
      </c>
      <c r="H1105" s="184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260"/>
      <c r="D1106" s="262"/>
      <c r="E1106" s="183">
        <v>2097.36</v>
      </c>
      <c r="F1106" s="182">
        <v>95.98</v>
      </c>
      <c r="G1106" s="183">
        <v>9630.7800000000007</v>
      </c>
      <c r="H1106" s="184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259">
        <v>14</v>
      </c>
      <c r="D1107" s="261">
        <v>7437.44</v>
      </c>
      <c r="E1107" s="183">
        <v>2745.9</v>
      </c>
      <c r="F1107" s="182" t="s">
        <v>30</v>
      </c>
      <c r="G1107" s="183">
        <f>+D1107+E1107</f>
        <v>10183.34</v>
      </c>
      <c r="H1107" s="184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260"/>
      <c r="D1108" s="262"/>
      <c r="E1108" s="183">
        <v>2246.11</v>
      </c>
      <c r="F1108" s="182">
        <v>97.48</v>
      </c>
      <c r="G1108" s="183">
        <v>9781.0300000000007</v>
      </c>
      <c r="H1108" s="184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259">
        <v>15</v>
      </c>
      <c r="D1109" s="261">
        <v>7437.44</v>
      </c>
      <c r="E1109" s="183">
        <v>2394.86</v>
      </c>
      <c r="F1109" s="182" t="s">
        <v>30</v>
      </c>
      <c r="G1109" s="183">
        <v>9832.2999999999993</v>
      </c>
      <c r="H1109" s="184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260"/>
      <c r="D1110" s="262"/>
      <c r="E1110" s="183">
        <v>2394.86</v>
      </c>
      <c r="F1110" s="182">
        <v>98.98</v>
      </c>
      <c r="G1110" s="183">
        <v>9931.2800000000007</v>
      </c>
      <c r="H1110" s="184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259">
        <v>16</v>
      </c>
      <c r="D1111" s="261">
        <v>7437.44</v>
      </c>
      <c r="E1111" s="183">
        <v>2543.6</v>
      </c>
      <c r="F1111" s="182" t="s">
        <v>30</v>
      </c>
      <c r="G1111" s="183">
        <v>9981.0400000000009</v>
      </c>
      <c r="H1111" s="184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260"/>
      <c r="D1112" s="262"/>
      <c r="E1112" s="183">
        <v>2543.6</v>
      </c>
      <c r="F1112" s="182">
        <v>100.48</v>
      </c>
      <c r="G1112" s="183">
        <v>10081.52</v>
      </c>
      <c r="H1112" s="184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259">
        <v>17</v>
      </c>
      <c r="D1113" s="261">
        <v>7437.44</v>
      </c>
      <c r="E1113" s="183">
        <v>3379.57</v>
      </c>
      <c r="F1113" s="182" t="s">
        <v>30</v>
      </c>
      <c r="G1113" s="183">
        <f>+D1113+E1113</f>
        <v>10817.01</v>
      </c>
      <c r="H1113" s="184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260"/>
      <c r="D1114" s="262"/>
      <c r="E1114" s="183">
        <v>2692.35</v>
      </c>
      <c r="F1114" s="182">
        <v>101.97</v>
      </c>
      <c r="G1114" s="183">
        <v>10231.76</v>
      </c>
      <c r="H1114" s="184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259">
        <v>18</v>
      </c>
      <c r="D1115" s="261">
        <v>7437.44</v>
      </c>
      <c r="E1115" s="183">
        <v>3590.8</v>
      </c>
      <c r="F1115" s="182" t="s">
        <v>30</v>
      </c>
      <c r="G1115" s="183">
        <f>+D1115+E1115</f>
        <v>11028.24</v>
      </c>
      <c r="H1115" s="184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260"/>
      <c r="D1116" s="262"/>
      <c r="E1116" s="183">
        <v>2841.1</v>
      </c>
      <c r="F1116" s="182">
        <v>103.47</v>
      </c>
      <c r="G1116" s="183">
        <v>10382.01</v>
      </c>
      <c r="H1116" s="184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259">
        <v>19</v>
      </c>
      <c r="D1117" s="261">
        <v>7437.44</v>
      </c>
      <c r="E1117" s="183">
        <v>2989.85</v>
      </c>
      <c r="F1117" s="182" t="s">
        <v>30</v>
      </c>
      <c r="G1117" s="183">
        <v>10427.290000000001</v>
      </c>
      <c r="H1117" s="184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260"/>
      <c r="D1118" s="262"/>
      <c r="E1118" s="183">
        <v>2989.85</v>
      </c>
      <c r="F1118" s="182">
        <v>104.97</v>
      </c>
      <c r="G1118" s="183">
        <v>10532.26</v>
      </c>
      <c r="H1118" s="184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259">
        <v>20</v>
      </c>
      <c r="D1119" s="261">
        <v>7437.44</v>
      </c>
      <c r="E1119" s="183">
        <v>3138.6</v>
      </c>
      <c r="F1119" s="182" t="s">
        <v>30</v>
      </c>
      <c r="G1119" s="183">
        <v>10576.04</v>
      </c>
      <c r="H1119" s="184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260"/>
      <c r="D1120" s="262"/>
      <c r="E1120" s="183">
        <v>3138.6</v>
      </c>
      <c r="F1120" s="182">
        <v>106.47</v>
      </c>
      <c r="G1120" s="183">
        <v>10682.51</v>
      </c>
      <c r="H1120" s="184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259">
        <v>21</v>
      </c>
      <c r="D1121" s="261">
        <v>7437.44</v>
      </c>
      <c r="E1121" s="183">
        <v>3287.35</v>
      </c>
      <c r="F1121" s="182" t="s">
        <v>30</v>
      </c>
      <c r="G1121" s="183">
        <v>10724.79</v>
      </c>
      <c r="H1121" s="184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260"/>
      <c r="D1122" s="262"/>
      <c r="E1122" s="183">
        <v>3287.35</v>
      </c>
      <c r="F1122" s="182">
        <v>107.96</v>
      </c>
      <c r="G1122" s="183">
        <v>10832.75</v>
      </c>
      <c r="H1122" s="184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259">
        <v>22</v>
      </c>
      <c r="D1123" s="261">
        <v>7437.44</v>
      </c>
      <c r="E1123" s="183">
        <v>3436.1</v>
      </c>
      <c r="F1123" s="182" t="s">
        <v>30</v>
      </c>
      <c r="G1123" s="183">
        <v>10873.54</v>
      </c>
      <c r="H1123" s="184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260"/>
      <c r="D1124" s="262"/>
      <c r="E1124" s="183">
        <v>3436.1</v>
      </c>
      <c r="F1124" s="182">
        <v>109.46</v>
      </c>
      <c r="G1124" s="183">
        <v>10983</v>
      </c>
      <c r="H1124" s="184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259">
        <v>23</v>
      </c>
      <c r="D1125" s="261">
        <v>7437.44</v>
      </c>
      <c r="E1125" s="183">
        <v>3584.85</v>
      </c>
      <c r="F1125" s="182" t="s">
        <v>30</v>
      </c>
      <c r="G1125" s="183">
        <v>11022.29</v>
      </c>
      <c r="H1125" s="184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260"/>
      <c r="D1126" s="262"/>
      <c r="E1126" s="183">
        <v>3584.85</v>
      </c>
      <c r="F1126" s="182">
        <v>110.96</v>
      </c>
      <c r="G1126" s="183">
        <v>11133.25</v>
      </c>
      <c r="H1126" s="184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259">
        <v>24</v>
      </c>
      <c r="D1127" s="261">
        <v>7437.44</v>
      </c>
      <c r="E1127" s="183">
        <v>3733.59</v>
      </c>
      <c r="F1127" s="182" t="s">
        <v>30</v>
      </c>
      <c r="G1127" s="183">
        <v>11171.03</v>
      </c>
      <c r="H1127" s="184">
        <v>44881</v>
      </c>
      <c r="I1127" s="41">
        <v>44881</v>
      </c>
      <c r="J1127" s="30">
        <f t="shared" si="54"/>
        <v>44866</v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260"/>
      <c r="D1128" s="262"/>
      <c r="E1128" s="183">
        <v>3733.59</v>
      </c>
      <c r="F1128" s="182">
        <v>112.46</v>
      </c>
      <c r="G1128" s="183">
        <v>11283.49</v>
      </c>
      <c r="H1128" s="184">
        <v>44891</v>
      </c>
      <c r="J1128" s="30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259">
        <v>25</v>
      </c>
      <c r="D1129" s="261">
        <v>7437.44</v>
      </c>
      <c r="E1129" s="183">
        <v>3882.34</v>
      </c>
      <c r="F1129" s="182" t="s">
        <v>30</v>
      </c>
      <c r="G1129" s="183">
        <v>11319.78</v>
      </c>
      <c r="H1129" s="184">
        <v>44911</v>
      </c>
      <c r="I1129" s="41">
        <v>44911</v>
      </c>
      <c r="J1129" s="30">
        <f t="shared" si="54"/>
        <v>44896</v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260"/>
      <c r="D1130" s="262"/>
      <c r="E1130" s="183">
        <v>3882.34</v>
      </c>
      <c r="F1130" s="182">
        <v>113.95</v>
      </c>
      <c r="G1130" s="183">
        <v>11433.73</v>
      </c>
      <c r="H1130" s="184">
        <v>44921</v>
      </c>
      <c r="J1130" s="30" t="str">
        <f t="shared" si="54"/>
        <v>-</v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259">
        <v>26</v>
      </c>
      <c r="D1131" s="261">
        <v>7437.44</v>
      </c>
      <c r="E1131" s="183">
        <v>4031.09</v>
      </c>
      <c r="F1131" s="182" t="s">
        <v>30</v>
      </c>
      <c r="G1131" s="183">
        <v>11468.53</v>
      </c>
      <c r="H1131" s="184">
        <v>44942</v>
      </c>
      <c r="I1131" s="41">
        <v>44942</v>
      </c>
      <c r="J1131" s="30">
        <f t="shared" si="54"/>
        <v>44927</v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260"/>
      <c r="D1132" s="262"/>
      <c r="E1132" s="183">
        <v>4031.09</v>
      </c>
      <c r="F1132" s="182">
        <v>115.45</v>
      </c>
      <c r="G1132" s="183">
        <v>11583.98</v>
      </c>
      <c r="H1132" s="184">
        <v>44952</v>
      </c>
      <c r="J1132" s="30" t="str">
        <f t="shared" si="54"/>
        <v>-</v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215">
        <v>27</v>
      </c>
      <c r="D1133" s="263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217"/>
      <c r="D1134" s="264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215">
        <v>28</v>
      </c>
      <c r="D1135" s="263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217"/>
      <c r="D1136" s="264"/>
      <c r="E1136" s="104">
        <v>4328.59</v>
      </c>
      <c r="F1136" s="106">
        <v>118.44</v>
      </c>
      <c r="G1136" s="104">
        <v>11884.47</v>
      </c>
      <c r="H1136" s="105">
        <v>45011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215">
        <v>29</v>
      </c>
      <c r="D1137" s="263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217"/>
      <c r="D1138" s="264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215">
        <v>30</v>
      </c>
      <c r="D1139" s="263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217"/>
      <c r="D1140" s="264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215">
        <v>31</v>
      </c>
      <c r="D1141" s="263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217"/>
      <c r="D1142" s="264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215">
        <v>32</v>
      </c>
      <c r="D1143" s="263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217"/>
      <c r="D1144" s="264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215">
        <v>33</v>
      </c>
      <c r="D1145" s="263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217"/>
      <c r="D1146" s="264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215">
        <v>34</v>
      </c>
      <c r="D1147" s="263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217"/>
      <c r="D1148" s="264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215">
        <v>35</v>
      </c>
      <c r="D1149" s="263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217"/>
      <c r="D1150" s="264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215">
        <v>36</v>
      </c>
      <c r="D1151" s="263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217"/>
      <c r="D1152" s="264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215">
        <v>37</v>
      </c>
      <c r="D1153" s="263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217"/>
      <c r="D1154" s="264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215">
        <v>38</v>
      </c>
      <c r="D1155" s="263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217"/>
      <c r="D1156" s="264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215">
        <v>39</v>
      </c>
      <c r="D1157" s="263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217"/>
      <c r="D1158" s="264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215">
        <v>40</v>
      </c>
      <c r="D1159" s="263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217"/>
      <c r="D1160" s="264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215">
        <v>41</v>
      </c>
      <c r="D1161" s="263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217"/>
      <c r="D1162" s="264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215">
        <v>42</v>
      </c>
      <c r="D1163" s="263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217"/>
      <c r="D1164" s="264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215">
        <v>43</v>
      </c>
      <c r="D1165" s="263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217"/>
      <c r="D1166" s="264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215">
        <v>44</v>
      </c>
      <c r="D1167" s="263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217"/>
      <c r="D1168" s="264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215">
        <v>45</v>
      </c>
      <c r="D1169" s="263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217"/>
      <c r="D1170" s="264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215">
        <v>46</v>
      </c>
      <c r="D1171" s="263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217"/>
      <c r="D1172" s="264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215">
        <v>47</v>
      </c>
      <c r="D1173" s="263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217"/>
      <c r="D1174" s="264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215">
        <v>48</v>
      </c>
      <c r="D1175" s="263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217"/>
      <c r="D1176" s="264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215">
        <v>49</v>
      </c>
      <c r="D1177" s="263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217"/>
      <c r="D1178" s="264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215">
        <v>50</v>
      </c>
      <c r="D1179" s="263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217"/>
      <c r="D1180" s="264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215">
        <v>51</v>
      </c>
      <c r="D1181" s="263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217"/>
      <c r="D1182" s="264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215">
        <v>52</v>
      </c>
      <c r="D1183" s="263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217"/>
      <c r="D1184" s="264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215">
        <v>53</v>
      </c>
      <c r="D1185" s="263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217"/>
      <c r="D1186" s="264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215">
        <v>54</v>
      </c>
      <c r="D1187" s="263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217"/>
      <c r="D1188" s="264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215">
        <v>55</v>
      </c>
      <c r="D1189" s="263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217"/>
      <c r="D1190" s="264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215">
        <v>56</v>
      </c>
      <c r="D1191" s="263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217"/>
      <c r="D1192" s="264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215">
        <v>57</v>
      </c>
      <c r="D1193" s="263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217"/>
      <c r="D1194" s="264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215">
        <v>58</v>
      </c>
      <c r="D1195" s="263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217"/>
      <c r="D1196" s="264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215">
        <v>59</v>
      </c>
      <c r="D1197" s="263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217"/>
      <c r="D1198" s="264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215">
        <v>60</v>
      </c>
      <c r="D1199" s="263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217"/>
      <c r="D1200" s="264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215">
        <v>1</v>
      </c>
      <c r="D1201" s="263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217"/>
      <c r="D1202" s="264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215">
        <v>2</v>
      </c>
      <c r="D1203" s="263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217"/>
      <c r="D1204" s="264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215">
        <v>3</v>
      </c>
      <c r="D1205" s="263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217"/>
      <c r="D1206" s="264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215">
        <v>4</v>
      </c>
      <c r="D1207" s="263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217"/>
      <c r="D1208" s="264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215">
        <v>5</v>
      </c>
      <c r="D1209" s="263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217"/>
      <c r="D1210" s="264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215">
        <v>6</v>
      </c>
      <c r="D1211" s="263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217"/>
      <c r="D1212" s="264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215">
        <v>7</v>
      </c>
      <c r="D1213" s="263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217"/>
      <c r="D1214" s="264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215">
        <v>8</v>
      </c>
      <c r="D1215" s="263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217"/>
      <c r="D1216" s="264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65">
        <v>1</v>
      </c>
      <c r="D1217" s="267">
        <v>69800.2</v>
      </c>
      <c r="E1217" s="145">
        <v>17936.169999999998</v>
      </c>
      <c r="F1217" s="146" t="s">
        <v>30</v>
      </c>
      <c r="G1217" s="145">
        <v>87736.37</v>
      </c>
      <c r="H1217" s="147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66"/>
      <c r="D1218" s="268"/>
      <c r="E1218" s="148">
        <v>17936.169999999998</v>
      </c>
      <c r="F1218" s="139">
        <v>979.72</v>
      </c>
      <c r="G1218" s="148">
        <v>88716.09</v>
      </c>
      <c r="H1218" s="149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65">
        <v>2</v>
      </c>
      <c r="D1219" s="267">
        <v>71824.399999999994</v>
      </c>
      <c r="E1219" s="148">
        <v>15911.97</v>
      </c>
      <c r="F1219" s="139" t="s">
        <v>30</v>
      </c>
      <c r="G1219" s="148">
        <v>87736.37</v>
      </c>
      <c r="H1219" s="149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66"/>
      <c r="D1220" s="268"/>
      <c r="E1220" s="148">
        <v>15911.97</v>
      </c>
      <c r="F1220" s="139">
        <v>979.72</v>
      </c>
      <c r="G1220" s="148">
        <v>88716.09</v>
      </c>
      <c r="H1220" s="149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65">
        <v>3</v>
      </c>
      <c r="D1221" s="267">
        <v>73907.31</v>
      </c>
      <c r="E1221" s="148">
        <v>13829.06</v>
      </c>
      <c r="F1221" s="139" t="s">
        <v>30</v>
      </c>
      <c r="G1221" s="148">
        <v>87736.37</v>
      </c>
      <c r="H1221" s="149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66"/>
      <c r="D1222" s="268"/>
      <c r="E1222" s="148">
        <v>13829.06</v>
      </c>
      <c r="F1222" s="139">
        <v>979.72</v>
      </c>
      <c r="G1222" s="148">
        <v>88716.09</v>
      </c>
      <c r="H1222" s="149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65">
        <v>4</v>
      </c>
      <c r="D1223" s="267">
        <v>76050.63</v>
      </c>
      <c r="E1223" s="148">
        <v>11685.74</v>
      </c>
      <c r="F1223" s="139" t="s">
        <v>30</v>
      </c>
      <c r="G1223" s="148">
        <v>87736.37</v>
      </c>
      <c r="H1223" s="149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66"/>
      <c r="D1224" s="268"/>
      <c r="E1224" s="148">
        <v>11685.74</v>
      </c>
      <c r="F1224" s="139">
        <v>979.72</v>
      </c>
      <c r="G1224" s="148">
        <v>88716.09</v>
      </c>
      <c r="H1224" s="149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65">
        <v>5</v>
      </c>
      <c r="D1225" s="267">
        <v>78256.09</v>
      </c>
      <c r="E1225" s="148">
        <v>9480.2800000000007</v>
      </c>
      <c r="F1225" s="139" t="s">
        <v>30</v>
      </c>
      <c r="G1225" s="148">
        <v>87736.37</v>
      </c>
      <c r="H1225" s="149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66"/>
      <c r="D1226" s="268"/>
      <c r="E1226" s="148">
        <v>9480.2800000000007</v>
      </c>
      <c r="F1226" s="139">
        <v>979.72</v>
      </c>
      <c r="G1226" s="148">
        <v>88716.09</v>
      </c>
      <c r="H1226" s="149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65">
        <v>6</v>
      </c>
      <c r="D1227" s="267">
        <v>80525.52</v>
      </c>
      <c r="E1227" s="148">
        <v>7210.85</v>
      </c>
      <c r="F1227" s="139" t="s">
        <v>30</v>
      </c>
      <c r="G1227" s="148">
        <v>87736.37</v>
      </c>
      <c r="H1227" s="149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66"/>
      <c r="D1228" s="268"/>
      <c r="E1228" s="148">
        <v>7210.85</v>
      </c>
      <c r="F1228" s="139">
        <v>979.72</v>
      </c>
      <c r="G1228" s="148">
        <v>88716.09</v>
      </c>
      <c r="H1228" s="149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65">
        <v>7</v>
      </c>
      <c r="D1229" s="267">
        <v>82860.759999999995</v>
      </c>
      <c r="E1229" s="148">
        <v>4875.6099999999997</v>
      </c>
      <c r="F1229" s="139" t="s">
        <v>30</v>
      </c>
      <c r="G1229" s="148">
        <v>87736.37</v>
      </c>
      <c r="H1229" s="149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66"/>
      <c r="D1230" s="268"/>
      <c r="E1230" s="148">
        <v>4875.6099999999997</v>
      </c>
      <c r="F1230" s="139">
        <v>979.72</v>
      </c>
      <c r="G1230" s="148">
        <v>88716.09</v>
      </c>
      <c r="H1230" s="149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65">
        <v>8</v>
      </c>
      <c r="D1231" s="267">
        <v>85263.72</v>
      </c>
      <c r="E1231" s="148">
        <v>2472.65</v>
      </c>
      <c r="F1231" s="139" t="s">
        <v>30</v>
      </c>
      <c r="G1231" s="148">
        <v>87736.37</v>
      </c>
      <c r="H1231" s="149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66"/>
      <c r="D1232" s="268"/>
      <c r="E1232" s="148">
        <v>2472.65</v>
      </c>
      <c r="F1232" s="139">
        <v>979.72</v>
      </c>
      <c r="G1232" s="148">
        <v>88716.09</v>
      </c>
      <c r="H1232" s="149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65">
        <v>1</v>
      </c>
      <c r="D1233" s="267">
        <v>96684.66</v>
      </c>
      <c r="E1233" s="145">
        <v>24844.52</v>
      </c>
      <c r="F1233" s="146" t="s">
        <v>30</v>
      </c>
      <c r="G1233" s="145">
        <v>121529.18</v>
      </c>
      <c r="H1233" s="147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66"/>
      <c r="D1234" s="268"/>
      <c r="E1234" s="148">
        <v>24844.52</v>
      </c>
      <c r="F1234" s="148">
        <v>1357.08</v>
      </c>
      <c r="G1234" s="148">
        <v>122886.26</v>
      </c>
      <c r="H1234" s="149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65">
        <v>2</v>
      </c>
      <c r="D1235" s="267">
        <v>99488.52</v>
      </c>
      <c r="E1235" s="148">
        <v>22040.66</v>
      </c>
      <c r="F1235" s="139" t="s">
        <v>30</v>
      </c>
      <c r="G1235" s="148">
        <v>121529.18</v>
      </c>
      <c r="H1235" s="149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66"/>
      <c r="D1236" s="268"/>
      <c r="E1236" s="148">
        <v>22040.66</v>
      </c>
      <c r="F1236" s="148">
        <v>1357.08</v>
      </c>
      <c r="G1236" s="148">
        <v>122886.26</v>
      </c>
      <c r="H1236" s="149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65">
        <v>3</v>
      </c>
      <c r="D1237" s="267">
        <v>102373.68</v>
      </c>
      <c r="E1237" s="148">
        <v>19155.5</v>
      </c>
      <c r="F1237" s="139" t="s">
        <v>30</v>
      </c>
      <c r="G1237" s="148">
        <v>121529.18</v>
      </c>
      <c r="H1237" s="149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66"/>
      <c r="D1238" s="268"/>
      <c r="E1238" s="148">
        <v>19155.5</v>
      </c>
      <c r="F1238" s="148">
        <v>1357.08</v>
      </c>
      <c r="G1238" s="148">
        <v>122886.26</v>
      </c>
      <c r="H1238" s="149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65">
        <v>4</v>
      </c>
      <c r="D1239" s="267">
        <v>105342.52</v>
      </c>
      <c r="E1239" s="148">
        <v>16186.66</v>
      </c>
      <c r="F1239" s="139" t="s">
        <v>30</v>
      </c>
      <c r="G1239" s="148">
        <v>121529.18</v>
      </c>
      <c r="H1239" s="149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66"/>
      <c r="D1240" s="268"/>
      <c r="E1240" s="148">
        <v>16186.66</v>
      </c>
      <c r="F1240" s="148">
        <v>1357.08</v>
      </c>
      <c r="G1240" s="148">
        <v>122886.26</v>
      </c>
      <c r="H1240" s="149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65">
        <v>5</v>
      </c>
      <c r="D1241" s="267">
        <v>108397.46</v>
      </c>
      <c r="E1241" s="148">
        <v>13131.72</v>
      </c>
      <c r="F1241" s="139" t="s">
        <v>30</v>
      </c>
      <c r="G1241" s="148">
        <v>121529.18</v>
      </c>
      <c r="H1241" s="149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66"/>
      <c r="D1242" s="268"/>
      <c r="E1242" s="148">
        <v>13131.72</v>
      </c>
      <c r="F1242" s="148">
        <v>1357.08</v>
      </c>
      <c r="G1242" s="148">
        <v>122886.26</v>
      </c>
      <c r="H1242" s="149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65">
        <v>6</v>
      </c>
      <c r="D1243" s="267">
        <v>111540.98</v>
      </c>
      <c r="E1243" s="148">
        <v>9988.2000000000007</v>
      </c>
      <c r="F1243" s="139" t="s">
        <v>30</v>
      </c>
      <c r="G1243" s="148">
        <v>121529.18</v>
      </c>
      <c r="H1243" s="149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66"/>
      <c r="D1244" s="268"/>
      <c r="E1244" s="148">
        <v>9988.2000000000007</v>
      </c>
      <c r="F1244" s="148">
        <v>1357.08</v>
      </c>
      <c r="G1244" s="148">
        <v>122886.26</v>
      </c>
      <c r="H1244" s="149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65">
        <v>7</v>
      </c>
      <c r="D1245" s="267">
        <v>114775.67</v>
      </c>
      <c r="E1245" s="148">
        <v>6753.51</v>
      </c>
      <c r="F1245" s="139" t="s">
        <v>30</v>
      </c>
      <c r="G1245" s="148">
        <v>121529.18</v>
      </c>
      <c r="H1245" s="149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66"/>
      <c r="D1246" s="268"/>
      <c r="E1246" s="148">
        <v>6753.51</v>
      </c>
      <c r="F1246" s="148">
        <v>1357.08</v>
      </c>
      <c r="G1246" s="148">
        <v>122886.26</v>
      </c>
      <c r="H1246" s="149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65">
        <v>8</v>
      </c>
      <c r="D1247" s="267">
        <v>118104.16</v>
      </c>
      <c r="E1247" s="148">
        <v>3425.02</v>
      </c>
      <c r="F1247" s="139" t="s">
        <v>30</v>
      </c>
      <c r="G1247" s="148">
        <v>121529.18</v>
      </c>
      <c r="H1247" s="149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66"/>
      <c r="D1248" s="268"/>
      <c r="E1248" s="148">
        <v>3425.02</v>
      </c>
      <c r="F1248" s="148">
        <v>1357.08</v>
      </c>
      <c r="G1248" s="148">
        <v>122886.26</v>
      </c>
      <c r="H1248" s="149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0" t="s">
        <v>24</v>
      </c>
      <c r="D1249" s="150" t="s">
        <v>25</v>
      </c>
      <c r="E1249" s="150" t="s">
        <v>26</v>
      </c>
      <c r="F1249" s="150" t="s">
        <v>27</v>
      </c>
      <c r="G1249" s="150" t="s">
        <v>28</v>
      </c>
      <c r="H1249" s="150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1">
        <v>1</v>
      </c>
      <c r="D1250" s="152">
        <v>156844.88</v>
      </c>
      <c r="E1250" s="148">
        <v>41841.519999999997</v>
      </c>
      <c r="F1250" s="139" t="s">
        <v>30</v>
      </c>
      <c r="G1250" s="148">
        <v>198686.4</v>
      </c>
      <c r="H1250" s="149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65">
        <v>2</v>
      </c>
      <c r="D1251" s="267">
        <v>161550.22</v>
      </c>
      <c r="E1251" s="148">
        <v>37136.18</v>
      </c>
      <c r="F1251" s="139" t="s">
        <v>30</v>
      </c>
      <c r="G1251" s="148">
        <v>198686.4</v>
      </c>
      <c r="H1251" s="149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66"/>
      <c r="D1252" s="268"/>
      <c r="E1252" s="148">
        <v>37136.18</v>
      </c>
      <c r="F1252" s="148">
        <v>2218.66</v>
      </c>
      <c r="G1252" s="148">
        <v>200905.06</v>
      </c>
      <c r="H1252" s="149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65">
        <v>3</v>
      </c>
      <c r="D1253" s="267">
        <v>166396.73000000001</v>
      </c>
      <c r="E1253" s="148">
        <v>32289.67</v>
      </c>
      <c r="F1253" s="139" t="s">
        <v>30</v>
      </c>
      <c r="G1253" s="148">
        <v>198686.4</v>
      </c>
      <c r="H1253" s="149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66"/>
      <c r="D1254" s="268"/>
      <c r="E1254" s="148">
        <v>32289.67</v>
      </c>
      <c r="F1254" s="148">
        <v>2218.66</v>
      </c>
      <c r="G1254" s="148">
        <v>200905.06</v>
      </c>
      <c r="H1254" s="149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65">
        <v>4</v>
      </c>
      <c r="D1255" s="267">
        <v>171388.63</v>
      </c>
      <c r="E1255" s="148">
        <v>27297.77</v>
      </c>
      <c r="F1255" s="139" t="s">
        <v>30</v>
      </c>
      <c r="G1255" s="148">
        <v>198686.4</v>
      </c>
      <c r="H1255" s="149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66"/>
      <c r="D1256" s="268"/>
      <c r="E1256" s="148">
        <v>27297.77</v>
      </c>
      <c r="F1256" s="148">
        <v>2218.66</v>
      </c>
      <c r="G1256" s="148">
        <v>200905.06</v>
      </c>
      <c r="H1256" s="149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65">
        <v>5</v>
      </c>
      <c r="D1257" s="267">
        <v>176530.29</v>
      </c>
      <c r="E1257" s="148">
        <v>22156.11</v>
      </c>
      <c r="F1257" s="139" t="s">
        <v>30</v>
      </c>
      <c r="G1257" s="148">
        <v>198686.4</v>
      </c>
      <c r="H1257" s="149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66"/>
      <c r="D1258" s="268"/>
      <c r="E1258" s="148">
        <v>22156.11</v>
      </c>
      <c r="F1258" s="148">
        <v>2218.66</v>
      </c>
      <c r="G1258" s="148">
        <v>200905.06</v>
      </c>
      <c r="H1258" s="149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65">
        <v>6</v>
      </c>
      <c r="D1259" s="267">
        <v>181826.2</v>
      </c>
      <c r="E1259" s="148">
        <v>16860.2</v>
      </c>
      <c r="F1259" s="139" t="s">
        <v>30</v>
      </c>
      <c r="G1259" s="148">
        <v>198686.4</v>
      </c>
      <c r="H1259" s="149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66"/>
      <c r="D1260" s="268"/>
      <c r="E1260" s="148">
        <v>16860.2</v>
      </c>
      <c r="F1260" s="148">
        <v>2218.66</v>
      </c>
      <c r="G1260" s="148">
        <v>200905.06</v>
      </c>
      <c r="H1260" s="149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65">
        <v>7</v>
      </c>
      <c r="D1261" s="267">
        <v>187280.99</v>
      </c>
      <c r="E1261" s="148">
        <v>11405.41</v>
      </c>
      <c r="F1261" s="139" t="s">
        <v>30</v>
      </c>
      <c r="G1261" s="148">
        <v>198686.4</v>
      </c>
      <c r="H1261" s="149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66"/>
      <c r="D1262" s="268"/>
      <c r="E1262" s="148">
        <v>11405.41</v>
      </c>
      <c r="F1262" s="148">
        <v>2218.66</v>
      </c>
      <c r="G1262" s="148">
        <v>200905.06</v>
      </c>
      <c r="H1262" s="149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65">
        <v>8</v>
      </c>
      <c r="D1263" s="267">
        <v>192899.42</v>
      </c>
      <c r="E1263" s="148">
        <v>5786.98</v>
      </c>
      <c r="F1263" s="139" t="s">
        <v>30</v>
      </c>
      <c r="G1263" s="148">
        <v>198686.4</v>
      </c>
      <c r="H1263" s="149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66"/>
      <c r="D1264" s="268"/>
      <c r="E1264" s="148">
        <v>5786.98</v>
      </c>
      <c r="F1264" s="148">
        <v>2218.66</v>
      </c>
      <c r="G1264" s="148">
        <v>200905.06</v>
      </c>
      <c r="H1264" s="149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215"/>
      <c r="D1265" s="263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217"/>
      <c r="D1266" s="264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26" t="s">
        <v>24</v>
      </c>
      <c r="D1267" s="26" t="s">
        <v>25</v>
      </c>
      <c r="E1267" s="26" t="s">
        <v>26</v>
      </c>
      <c r="F1267" s="26" t="s">
        <v>27</v>
      </c>
      <c r="G1267" s="26" t="s">
        <v>28</v>
      </c>
      <c r="H1267" s="26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75" t="s">
        <v>163</v>
      </c>
      <c r="D1268" s="104">
        <v>24978.55</v>
      </c>
      <c r="E1268" s="106" t="s">
        <v>30</v>
      </c>
      <c r="F1268" s="106" t="s">
        <v>30</v>
      </c>
      <c r="G1268" s="104">
        <v>24978.55</v>
      </c>
      <c r="H1268" s="105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259">
        <v>1</v>
      </c>
      <c r="D1269" s="261">
        <v>20607.3</v>
      </c>
      <c r="E1269" s="183">
        <v>24728.77</v>
      </c>
      <c r="F1269" s="182" t="s">
        <v>30</v>
      </c>
      <c r="G1269" s="183">
        <v>45336.07</v>
      </c>
      <c r="H1269" s="184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60"/>
      <c r="D1270" s="262"/>
      <c r="E1270" s="183">
        <v>24728.77</v>
      </c>
      <c r="F1270" s="182">
        <v>562.16999999999996</v>
      </c>
      <c r="G1270" s="183">
        <v>45898.239999999998</v>
      </c>
      <c r="H1270" s="184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259">
        <v>2</v>
      </c>
      <c r="D1271" s="261">
        <v>20607.3</v>
      </c>
      <c r="E1271" s="183">
        <v>36784.04</v>
      </c>
      <c r="F1271" s="182" t="s">
        <v>30</v>
      </c>
      <c r="G1271" s="183">
        <v>57391.34</v>
      </c>
      <c r="H1271" s="184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60"/>
      <c r="D1272" s="262"/>
      <c r="E1272" s="183">
        <v>36784.04</v>
      </c>
      <c r="F1272" s="182">
        <v>711.65</v>
      </c>
      <c r="G1272" s="183">
        <v>58102.99</v>
      </c>
      <c r="H1272" s="184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259">
        <v>3</v>
      </c>
      <c r="D1273" s="261">
        <v>20607.3</v>
      </c>
      <c r="E1273" s="183">
        <v>36474.93</v>
      </c>
      <c r="F1273" s="182" t="s">
        <v>30</v>
      </c>
      <c r="G1273" s="183">
        <v>57082.23</v>
      </c>
      <c r="H1273" s="184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60"/>
      <c r="D1274" s="262"/>
      <c r="E1274" s="183">
        <v>36474.93</v>
      </c>
      <c r="F1274" s="182">
        <v>707.82</v>
      </c>
      <c r="G1274" s="183">
        <v>57790.05</v>
      </c>
      <c r="H1274" s="184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259">
        <v>4</v>
      </c>
      <c r="D1275" s="261">
        <v>20607.3</v>
      </c>
      <c r="E1275" s="183">
        <v>36165.82</v>
      </c>
      <c r="F1275" s="182" t="s">
        <v>30</v>
      </c>
      <c r="G1275" s="183">
        <v>56773.120000000003</v>
      </c>
      <c r="H1275" s="184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60"/>
      <c r="D1276" s="262"/>
      <c r="E1276" s="183">
        <v>36165.82</v>
      </c>
      <c r="F1276" s="182">
        <v>703.99</v>
      </c>
      <c r="G1276" s="183">
        <v>57477.11</v>
      </c>
      <c r="H1276" s="184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259">
        <v>5</v>
      </c>
      <c r="D1277" s="261">
        <v>20607.3</v>
      </c>
      <c r="E1277" s="183">
        <v>35856.71</v>
      </c>
      <c r="F1277" s="182" t="s">
        <v>30</v>
      </c>
      <c r="G1277" s="183">
        <v>56464.01</v>
      </c>
      <c r="H1277" s="184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60"/>
      <c r="D1278" s="262"/>
      <c r="E1278" s="183">
        <v>35856.71</v>
      </c>
      <c r="F1278" s="182">
        <v>700.15</v>
      </c>
      <c r="G1278" s="183">
        <v>57164.160000000003</v>
      </c>
      <c r="H1278" s="184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259">
        <v>6</v>
      </c>
      <c r="D1279" s="261">
        <v>20607.3</v>
      </c>
      <c r="E1279" s="183">
        <v>35547.599999999999</v>
      </c>
      <c r="F1279" s="182" t="s">
        <v>30</v>
      </c>
      <c r="G1279" s="183">
        <v>56154.9</v>
      </c>
      <c r="H1279" s="184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60"/>
      <c r="D1280" s="262"/>
      <c r="E1280" s="183">
        <v>35547.599999999999</v>
      </c>
      <c r="F1280" s="182">
        <v>696.32</v>
      </c>
      <c r="G1280" s="183">
        <v>56851.22</v>
      </c>
      <c r="H1280" s="184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259">
        <v>7</v>
      </c>
      <c r="D1281" s="261">
        <v>20607.3</v>
      </c>
      <c r="E1281" s="183">
        <v>35238.49</v>
      </c>
      <c r="F1281" s="182" t="s">
        <v>30</v>
      </c>
      <c r="G1281" s="183">
        <v>55845.79</v>
      </c>
      <c r="H1281" s="184">
        <v>44881</v>
      </c>
      <c r="I1281" s="41">
        <v>44881</v>
      </c>
      <c r="J1281" s="30">
        <f t="shared" si="60"/>
        <v>44866</v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60"/>
      <c r="D1282" s="262"/>
      <c r="E1282" s="183">
        <v>35238.49</v>
      </c>
      <c r="F1282" s="182">
        <v>692.49</v>
      </c>
      <c r="G1282" s="183">
        <v>56538.28</v>
      </c>
      <c r="H1282" s="184">
        <v>44891</v>
      </c>
      <c r="J1282" s="30" t="str">
        <f t="shared" si="60"/>
        <v>-</v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259">
        <v>8</v>
      </c>
      <c r="D1283" s="261">
        <v>20607.3</v>
      </c>
      <c r="E1283" s="183">
        <v>34929.379999999997</v>
      </c>
      <c r="F1283" s="182" t="s">
        <v>30</v>
      </c>
      <c r="G1283" s="183">
        <v>55536.68</v>
      </c>
      <c r="H1283" s="184">
        <v>44911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60"/>
      <c r="D1284" s="262"/>
      <c r="E1284" s="183">
        <v>34929.379999999997</v>
      </c>
      <c r="F1284" s="182">
        <v>688.65</v>
      </c>
      <c r="G1284" s="183">
        <v>56225.33</v>
      </c>
      <c r="H1284" s="184">
        <v>44921</v>
      </c>
      <c r="I1284" s="41">
        <v>44921</v>
      </c>
      <c r="J1284" s="30">
        <f t="shared" si="60"/>
        <v>44896</v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259">
        <v>9</v>
      </c>
      <c r="D1285" s="261">
        <v>20607.3</v>
      </c>
      <c r="E1285" s="183">
        <v>34620.269999999997</v>
      </c>
      <c r="F1285" s="182" t="s">
        <v>30</v>
      </c>
      <c r="G1285" s="183">
        <v>55227.57</v>
      </c>
      <c r="H1285" s="184">
        <v>44942</v>
      </c>
      <c r="I1285" s="41">
        <v>44942</v>
      </c>
      <c r="J1285" s="30">
        <f t="shared" si="60"/>
        <v>44927</v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60"/>
      <c r="D1286" s="262"/>
      <c r="E1286" s="183">
        <v>34620.269999999997</v>
      </c>
      <c r="F1286" s="182">
        <v>684.82</v>
      </c>
      <c r="G1286" s="183">
        <v>55912.39</v>
      </c>
      <c r="H1286" s="184">
        <v>44952</v>
      </c>
      <c r="J1286" s="30" t="str">
        <f t="shared" si="60"/>
        <v>-</v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215">
        <v>10</v>
      </c>
      <c r="D1287" s="263">
        <v>20607.3</v>
      </c>
      <c r="E1287" s="104">
        <v>34311.160000000003</v>
      </c>
      <c r="F1287" s="106" t="s">
        <v>30</v>
      </c>
      <c r="G1287" s="104">
        <v>54918.46</v>
      </c>
      <c r="H1287" s="105">
        <v>44973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17"/>
      <c r="D1288" s="264"/>
      <c r="E1288" s="104">
        <v>34311.160000000003</v>
      </c>
      <c r="F1288" s="106">
        <v>680.99</v>
      </c>
      <c r="G1288" s="104">
        <v>55599.45</v>
      </c>
      <c r="H1288" s="105">
        <v>44983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215">
        <v>11</v>
      </c>
      <c r="D1289" s="263">
        <v>20607.3</v>
      </c>
      <c r="E1289" s="104">
        <v>34002.050000000003</v>
      </c>
      <c r="F1289" s="106" t="s">
        <v>30</v>
      </c>
      <c r="G1289" s="104">
        <v>54609.35</v>
      </c>
      <c r="H1289" s="105">
        <v>45001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17"/>
      <c r="D1290" s="264"/>
      <c r="E1290" s="104">
        <v>34002.050000000003</v>
      </c>
      <c r="F1290" s="106">
        <v>677.16</v>
      </c>
      <c r="G1290" s="104">
        <v>55286.51</v>
      </c>
      <c r="H1290" s="105">
        <v>45011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215">
        <v>12</v>
      </c>
      <c r="D1291" s="263">
        <v>20607.3</v>
      </c>
      <c r="E1291" s="104">
        <v>33692.94</v>
      </c>
      <c r="F1291" s="106" t="s">
        <v>30</v>
      </c>
      <c r="G1291" s="104">
        <v>54300.24</v>
      </c>
      <c r="H1291" s="105">
        <v>45032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17"/>
      <c r="D1292" s="264"/>
      <c r="E1292" s="104">
        <v>33692.94</v>
      </c>
      <c r="F1292" s="106">
        <v>673.32</v>
      </c>
      <c r="G1292" s="104">
        <v>54973.56</v>
      </c>
      <c r="H1292" s="105">
        <v>45042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215">
        <v>13</v>
      </c>
      <c r="D1293" s="263">
        <v>20607.3</v>
      </c>
      <c r="E1293" s="104">
        <v>33383.83</v>
      </c>
      <c r="F1293" s="106" t="s">
        <v>30</v>
      </c>
      <c r="G1293" s="104">
        <v>53991.13</v>
      </c>
      <c r="H1293" s="105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17"/>
      <c r="D1294" s="264"/>
      <c r="E1294" s="104">
        <v>33383.83</v>
      </c>
      <c r="F1294" s="106">
        <v>669.49</v>
      </c>
      <c r="G1294" s="104">
        <v>54660.62</v>
      </c>
      <c r="H1294" s="105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215">
        <v>14</v>
      </c>
      <c r="D1295" s="263">
        <v>20607.3</v>
      </c>
      <c r="E1295" s="104">
        <v>33074.720000000001</v>
      </c>
      <c r="F1295" s="106" t="s">
        <v>30</v>
      </c>
      <c r="G1295" s="104">
        <v>53682.02</v>
      </c>
      <c r="H1295" s="105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17"/>
      <c r="D1296" s="264"/>
      <c r="E1296" s="104">
        <v>33074.720000000001</v>
      </c>
      <c r="F1296" s="106">
        <v>665.66</v>
      </c>
      <c r="G1296" s="104">
        <v>54347.68</v>
      </c>
      <c r="H1296" s="105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215">
        <v>15</v>
      </c>
      <c r="D1297" s="263">
        <v>20607.3</v>
      </c>
      <c r="E1297" s="104">
        <v>32765.62</v>
      </c>
      <c r="F1297" s="106" t="s">
        <v>30</v>
      </c>
      <c r="G1297" s="104">
        <v>53372.92</v>
      </c>
      <c r="H1297" s="105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17"/>
      <c r="D1298" s="264"/>
      <c r="E1298" s="104">
        <v>32765.62</v>
      </c>
      <c r="F1298" s="106">
        <v>661.82</v>
      </c>
      <c r="G1298" s="104">
        <v>54034.74</v>
      </c>
      <c r="H1298" s="105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215">
        <v>16</v>
      </c>
      <c r="D1299" s="263">
        <v>20607.3</v>
      </c>
      <c r="E1299" s="104">
        <v>32456.51</v>
      </c>
      <c r="F1299" s="106" t="s">
        <v>30</v>
      </c>
      <c r="G1299" s="104">
        <v>53063.81</v>
      </c>
      <c r="H1299" s="105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17"/>
      <c r="D1300" s="264"/>
      <c r="E1300" s="104">
        <v>32456.51</v>
      </c>
      <c r="F1300" s="106">
        <v>657.99</v>
      </c>
      <c r="G1300" s="104">
        <v>53721.8</v>
      </c>
      <c r="H1300" s="105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215">
        <v>17</v>
      </c>
      <c r="D1301" s="263">
        <v>20607.3</v>
      </c>
      <c r="E1301" s="104">
        <v>32147.4</v>
      </c>
      <c r="F1301" s="106" t="s">
        <v>30</v>
      </c>
      <c r="G1301" s="104">
        <v>52754.7</v>
      </c>
      <c r="H1301" s="105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17"/>
      <c r="D1302" s="264"/>
      <c r="E1302" s="104">
        <v>32147.4</v>
      </c>
      <c r="F1302" s="106">
        <v>654.16</v>
      </c>
      <c r="G1302" s="104">
        <v>53408.86</v>
      </c>
      <c r="H1302" s="105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215">
        <v>18</v>
      </c>
      <c r="D1303" s="263">
        <v>20607.3</v>
      </c>
      <c r="E1303" s="104">
        <v>31838.29</v>
      </c>
      <c r="F1303" s="106" t="s">
        <v>30</v>
      </c>
      <c r="G1303" s="104">
        <v>52445.59</v>
      </c>
      <c r="H1303" s="105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17"/>
      <c r="D1304" s="264"/>
      <c r="E1304" s="104">
        <v>31838.29</v>
      </c>
      <c r="F1304" s="106">
        <v>650.33000000000004</v>
      </c>
      <c r="G1304" s="104">
        <v>53095.92</v>
      </c>
      <c r="H1304" s="105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215">
        <v>19</v>
      </c>
      <c r="D1305" s="263">
        <v>20607.3</v>
      </c>
      <c r="E1305" s="104">
        <v>31529.18</v>
      </c>
      <c r="F1305" s="106" t="s">
        <v>30</v>
      </c>
      <c r="G1305" s="104">
        <v>52136.480000000003</v>
      </c>
      <c r="H1305" s="105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17"/>
      <c r="D1306" s="264"/>
      <c r="E1306" s="104">
        <v>31529.18</v>
      </c>
      <c r="F1306" s="106">
        <v>646.49</v>
      </c>
      <c r="G1306" s="104">
        <v>52782.97</v>
      </c>
      <c r="H1306" s="105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215">
        <v>20</v>
      </c>
      <c r="D1307" s="263">
        <v>20607.3</v>
      </c>
      <c r="E1307" s="104">
        <v>31220.07</v>
      </c>
      <c r="F1307" s="106" t="s">
        <v>30</v>
      </c>
      <c r="G1307" s="104">
        <v>51827.37</v>
      </c>
      <c r="H1307" s="105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17"/>
      <c r="D1308" s="264"/>
      <c r="E1308" s="104">
        <v>31220.07</v>
      </c>
      <c r="F1308" s="106">
        <v>642.66</v>
      </c>
      <c r="G1308" s="104">
        <v>52470.03</v>
      </c>
      <c r="H1308" s="105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215">
        <v>21</v>
      </c>
      <c r="D1309" s="263">
        <v>20607.3</v>
      </c>
      <c r="E1309" s="104">
        <v>30910.959999999999</v>
      </c>
      <c r="F1309" s="106" t="s">
        <v>30</v>
      </c>
      <c r="G1309" s="104">
        <v>51518.26</v>
      </c>
      <c r="H1309" s="105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17"/>
      <c r="D1310" s="264"/>
      <c r="E1310" s="104">
        <v>30910.959999999999</v>
      </c>
      <c r="F1310" s="106">
        <v>638.83000000000004</v>
      </c>
      <c r="G1310" s="104">
        <v>52157.09</v>
      </c>
      <c r="H1310" s="105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215">
        <v>22</v>
      </c>
      <c r="D1311" s="263">
        <v>20607.3</v>
      </c>
      <c r="E1311" s="104">
        <v>30601.85</v>
      </c>
      <c r="F1311" s="106" t="s">
        <v>30</v>
      </c>
      <c r="G1311" s="104">
        <v>51209.15</v>
      </c>
      <c r="H1311" s="105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17"/>
      <c r="D1312" s="264"/>
      <c r="E1312" s="104">
        <v>30601.85</v>
      </c>
      <c r="F1312" s="106">
        <v>634.99</v>
      </c>
      <c r="G1312" s="104">
        <v>51844.14</v>
      </c>
      <c r="H1312" s="105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215">
        <v>23</v>
      </c>
      <c r="D1313" s="263">
        <v>20607.3</v>
      </c>
      <c r="E1313" s="104">
        <v>30292.74</v>
      </c>
      <c r="F1313" s="106" t="s">
        <v>30</v>
      </c>
      <c r="G1313" s="104">
        <v>50900.04</v>
      </c>
      <c r="H1313" s="105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17"/>
      <c r="D1314" s="264"/>
      <c r="E1314" s="104">
        <v>30292.74</v>
      </c>
      <c r="F1314" s="106">
        <v>631.16</v>
      </c>
      <c r="G1314" s="104">
        <v>51531.199999999997</v>
      </c>
      <c r="H1314" s="105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215">
        <v>24</v>
      </c>
      <c r="D1315" s="263">
        <v>20607.3</v>
      </c>
      <c r="E1315" s="104">
        <v>29983.63</v>
      </c>
      <c r="F1315" s="106" t="s">
        <v>30</v>
      </c>
      <c r="G1315" s="104">
        <v>50590.93</v>
      </c>
      <c r="H1315" s="105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17"/>
      <c r="D1316" s="264"/>
      <c r="E1316" s="104">
        <v>29983.63</v>
      </c>
      <c r="F1316" s="106">
        <v>627.33000000000004</v>
      </c>
      <c r="G1316" s="104">
        <v>51218.26</v>
      </c>
      <c r="H1316" s="105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215">
        <v>25</v>
      </c>
      <c r="D1317" s="263">
        <v>20607.3</v>
      </c>
      <c r="E1317" s="104">
        <v>29674.52</v>
      </c>
      <c r="F1317" s="106" t="s">
        <v>30</v>
      </c>
      <c r="G1317" s="104">
        <v>50281.82</v>
      </c>
      <c r="H1317" s="105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17"/>
      <c r="D1318" s="264"/>
      <c r="E1318" s="104">
        <v>29674.52</v>
      </c>
      <c r="F1318" s="106">
        <v>623.49</v>
      </c>
      <c r="G1318" s="104">
        <v>50905.31</v>
      </c>
      <c r="H1318" s="105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215">
        <v>26</v>
      </c>
      <c r="D1319" s="263">
        <v>20607.3</v>
      </c>
      <c r="E1319" s="104">
        <v>29365.41</v>
      </c>
      <c r="F1319" s="106" t="s">
        <v>30</v>
      </c>
      <c r="G1319" s="104">
        <v>49972.71</v>
      </c>
      <c r="H1319" s="105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17"/>
      <c r="D1320" s="264"/>
      <c r="E1320" s="104">
        <v>29365.41</v>
      </c>
      <c r="F1320" s="106">
        <v>619.66</v>
      </c>
      <c r="G1320" s="104">
        <v>50592.37</v>
      </c>
      <c r="H1320" s="105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215">
        <v>27</v>
      </c>
      <c r="D1321" s="263">
        <v>20607.3</v>
      </c>
      <c r="E1321" s="104">
        <v>29056.3</v>
      </c>
      <c r="F1321" s="106" t="s">
        <v>30</v>
      </c>
      <c r="G1321" s="104">
        <v>49663.6</v>
      </c>
      <c r="H1321" s="105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17"/>
      <c r="D1322" s="264"/>
      <c r="E1322" s="104">
        <v>29056.3</v>
      </c>
      <c r="F1322" s="106">
        <v>615.83000000000004</v>
      </c>
      <c r="G1322" s="104">
        <v>50279.43</v>
      </c>
      <c r="H1322" s="105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215">
        <v>28</v>
      </c>
      <c r="D1323" s="263">
        <v>20607.3</v>
      </c>
      <c r="E1323" s="104">
        <v>28747.19</v>
      </c>
      <c r="F1323" s="106" t="s">
        <v>30</v>
      </c>
      <c r="G1323" s="104">
        <v>49354.49</v>
      </c>
      <c r="H1323" s="105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17"/>
      <c r="D1324" s="264"/>
      <c r="E1324" s="104">
        <v>28747.19</v>
      </c>
      <c r="F1324" s="106">
        <v>612</v>
      </c>
      <c r="G1324" s="104">
        <v>49966.49</v>
      </c>
      <c r="H1324" s="105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215">
        <v>29</v>
      </c>
      <c r="D1325" s="263">
        <v>20607.3</v>
      </c>
      <c r="E1325" s="104">
        <v>28438.080000000002</v>
      </c>
      <c r="F1325" s="106" t="s">
        <v>30</v>
      </c>
      <c r="G1325" s="104">
        <v>49045.38</v>
      </c>
      <c r="H1325" s="105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216"/>
      <c r="D1326" s="269"/>
      <c r="E1326" s="101">
        <v>28438.080000000002</v>
      </c>
      <c r="F1326" s="102">
        <v>608.16</v>
      </c>
      <c r="G1326" s="101">
        <v>49653.54</v>
      </c>
      <c r="H1326" s="10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56"/>
      <c r="D1327" s="157"/>
      <c r="E1327" s="158"/>
      <c r="F1327" s="159"/>
      <c r="G1327" s="158"/>
      <c r="H1327" s="160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259">
        <v>1</v>
      </c>
      <c r="D1328" s="261">
        <v>207507.68</v>
      </c>
      <c r="E1328" s="180">
        <v>55356.84</v>
      </c>
      <c r="F1328" s="179" t="s">
        <v>30</v>
      </c>
      <c r="G1328" s="180">
        <v>262864.52</v>
      </c>
      <c r="H1328" s="181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60"/>
      <c r="D1329" s="262"/>
      <c r="E1329" s="183">
        <v>55356.84</v>
      </c>
      <c r="F1329" s="183">
        <v>3723.91</v>
      </c>
      <c r="G1329" s="183">
        <v>266588.43</v>
      </c>
      <c r="H1329" s="184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259">
        <v>2</v>
      </c>
      <c r="D1330" s="261">
        <v>213732.91</v>
      </c>
      <c r="E1330" s="183">
        <v>49131.61</v>
      </c>
      <c r="F1330" s="182" t="s">
        <v>30</v>
      </c>
      <c r="G1330" s="183">
        <v>262864.52</v>
      </c>
      <c r="H1330" s="184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60"/>
      <c r="D1331" s="262"/>
      <c r="E1331" s="183">
        <v>49131.61</v>
      </c>
      <c r="F1331" s="183">
        <v>3723.91</v>
      </c>
      <c r="G1331" s="183">
        <v>266588.43</v>
      </c>
      <c r="H1331" s="184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259">
        <v>3</v>
      </c>
      <c r="D1332" s="261">
        <v>220144.9</v>
      </c>
      <c r="E1332" s="183">
        <v>42719.62</v>
      </c>
      <c r="F1332" s="182" t="s">
        <v>30</v>
      </c>
      <c r="G1332" s="183">
        <v>262864.52</v>
      </c>
      <c r="H1332" s="184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60"/>
      <c r="D1333" s="262"/>
      <c r="E1333" s="183">
        <v>42719.62</v>
      </c>
      <c r="F1333" s="183">
        <v>3723.91</v>
      </c>
      <c r="G1333" s="183">
        <v>266588.43</v>
      </c>
      <c r="H1333" s="184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259">
        <v>4</v>
      </c>
      <c r="D1334" s="261">
        <v>226749.25</v>
      </c>
      <c r="E1334" s="183">
        <v>36115.269999999997</v>
      </c>
      <c r="F1334" s="182" t="s">
        <v>30</v>
      </c>
      <c r="G1334" s="183">
        <v>262864.52</v>
      </c>
      <c r="H1334" s="184">
        <v>44850</v>
      </c>
      <c r="I1334" s="41">
        <v>44869</v>
      </c>
      <c r="J1334" s="30">
        <f t="shared" si="63"/>
        <v>44866</v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60"/>
      <c r="D1335" s="262"/>
      <c r="E1335" s="183">
        <v>36115.269999999997</v>
      </c>
      <c r="F1335" s="183">
        <v>3723.91</v>
      </c>
      <c r="G1335" s="183">
        <v>266588.43</v>
      </c>
      <c r="H1335" s="184">
        <v>44860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259">
        <v>5</v>
      </c>
      <c r="D1336" s="261">
        <v>233551.72</v>
      </c>
      <c r="E1336" s="183">
        <v>29312.799999999999</v>
      </c>
      <c r="F1336" s="182" t="s">
        <v>30</v>
      </c>
      <c r="G1336" s="183">
        <v>262864.52</v>
      </c>
      <c r="H1336" s="184">
        <v>44881</v>
      </c>
      <c r="J1336" s="30" t="str">
        <f t="shared" si="63"/>
        <v>-</v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60"/>
      <c r="D1337" s="262"/>
      <c r="E1337" s="183">
        <v>29312.799999999999</v>
      </c>
      <c r="F1337" s="183">
        <v>3723.91</v>
      </c>
      <c r="G1337" s="183">
        <v>266588.43</v>
      </c>
      <c r="H1337" s="184">
        <v>44891</v>
      </c>
      <c r="I1337" s="41">
        <v>44891</v>
      </c>
      <c r="J1337" s="30">
        <f t="shared" si="63"/>
        <v>44866</v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259">
        <v>6</v>
      </c>
      <c r="D1338" s="261">
        <v>240558.27</v>
      </c>
      <c r="E1338" s="183">
        <v>22306.25</v>
      </c>
      <c r="F1338" s="182" t="s">
        <v>30</v>
      </c>
      <c r="G1338" s="183">
        <v>262864.52</v>
      </c>
      <c r="H1338" s="184">
        <v>44911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60"/>
      <c r="D1339" s="262"/>
      <c r="E1339" s="183">
        <v>22306.25</v>
      </c>
      <c r="F1339" s="183">
        <v>3723.91</v>
      </c>
      <c r="G1339" s="183">
        <v>266588.43</v>
      </c>
      <c r="H1339" s="184">
        <v>44921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259">
        <v>7</v>
      </c>
      <c r="D1340" s="261">
        <v>247775.02</v>
      </c>
      <c r="E1340" s="183">
        <v>15089.5</v>
      </c>
      <c r="F1340" s="182" t="s">
        <v>30</v>
      </c>
      <c r="G1340" s="183">
        <v>262864.52</v>
      </c>
      <c r="H1340" s="184">
        <v>44942</v>
      </c>
      <c r="I1340" s="41">
        <v>44942</v>
      </c>
      <c r="J1340" s="30">
        <f t="shared" si="63"/>
        <v>44927</v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60"/>
      <c r="D1341" s="262"/>
      <c r="E1341" s="183">
        <v>15089.5</v>
      </c>
      <c r="F1341" s="183">
        <v>3723.91</v>
      </c>
      <c r="G1341" s="183">
        <v>266588.43</v>
      </c>
      <c r="H1341" s="184">
        <v>44952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259">
        <v>8</v>
      </c>
      <c r="D1342" s="261">
        <v>255208.28</v>
      </c>
      <c r="E1342" s="183">
        <v>7656.24</v>
      </c>
      <c r="F1342" s="182" t="s">
        <v>30</v>
      </c>
      <c r="G1342" s="183">
        <v>262864.52</v>
      </c>
      <c r="H1342" s="184">
        <v>44973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60"/>
      <c r="D1343" s="262"/>
      <c r="E1343" s="183">
        <v>7656.24</v>
      </c>
      <c r="F1343" s="183">
        <v>3723.91</v>
      </c>
      <c r="G1343" s="183">
        <v>266588.43</v>
      </c>
      <c r="H1343" s="184">
        <v>44983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 ht="15.75" thickBot="1">
      <c r="A1344" s="11" t="str">
        <f t="shared" si="64"/>
        <v xml:space="preserve"> </v>
      </c>
      <c r="C1344" s="185"/>
      <c r="D1344" s="186"/>
      <c r="E1344" s="187"/>
      <c r="F1344" s="188"/>
      <c r="G1344" s="187"/>
      <c r="H1344" s="189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 ht="15.75" thickBot="1">
      <c r="A1345" s="11" t="str">
        <f t="shared" si="64"/>
        <v>Q873230 1</v>
      </c>
      <c r="B1345" s="3" t="s">
        <v>168</v>
      </c>
      <c r="C1345" s="253">
        <v>1</v>
      </c>
      <c r="D1345" s="255">
        <v>450370.53</v>
      </c>
      <c r="E1345" s="190">
        <v>219608.34</v>
      </c>
      <c r="F1345" s="191" t="s">
        <v>30</v>
      </c>
      <c r="G1345" s="190">
        <v>669978.87</v>
      </c>
      <c r="H1345" s="192">
        <v>44850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450370.53</v>
      </c>
    </row>
    <row r="1346" spans="1:14" ht="15.75" thickBot="1">
      <c r="A1346" s="11" t="str">
        <f t="shared" si="64"/>
        <v>Q873230 1</v>
      </c>
      <c r="B1346" s="3" t="s">
        <v>168</v>
      </c>
      <c r="C1346" s="254"/>
      <c r="D1346" s="256"/>
      <c r="E1346" s="193">
        <v>219608.34</v>
      </c>
      <c r="F1346" s="193">
        <v>13198.58</v>
      </c>
      <c r="G1346" s="193">
        <v>683177.45</v>
      </c>
      <c r="H1346" s="194">
        <v>44860</v>
      </c>
      <c r="I1346" s="41">
        <v>44952</v>
      </c>
      <c r="J1346" s="30">
        <f t="shared" si="63"/>
        <v>44927</v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450370.53</v>
      </c>
    </row>
    <row r="1347" spans="1:14" ht="15.75" thickBot="1">
      <c r="A1347" s="11" t="str">
        <f t="shared" si="64"/>
        <v>Q873230 2</v>
      </c>
      <c r="B1347" s="3" t="s">
        <v>168</v>
      </c>
      <c r="C1347" s="253">
        <v>2</v>
      </c>
      <c r="D1347" s="255">
        <v>473294.38</v>
      </c>
      <c r="E1347" s="193">
        <v>196684.49</v>
      </c>
      <c r="F1347" s="195" t="s">
        <v>30</v>
      </c>
      <c r="G1347" s="193">
        <v>669978.87</v>
      </c>
      <c r="H1347" s="194">
        <v>44881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473294.38</v>
      </c>
    </row>
    <row r="1348" spans="1:14" ht="15.75" thickBot="1">
      <c r="A1348" s="11" t="str">
        <f t="shared" si="64"/>
        <v>Q873230 2</v>
      </c>
      <c r="B1348" s="3" t="s">
        <v>168</v>
      </c>
      <c r="C1348" s="254"/>
      <c r="D1348" s="256"/>
      <c r="E1348" s="193">
        <v>196684.49</v>
      </c>
      <c r="F1348" s="193">
        <v>13198.58</v>
      </c>
      <c r="G1348" s="193">
        <v>683177.45</v>
      </c>
      <c r="H1348" s="194">
        <v>44891</v>
      </c>
      <c r="I1348" s="41">
        <v>44891</v>
      </c>
      <c r="J1348" s="30">
        <f t="shared" si="63"/>
        <v>44866</v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473294.38</v>
      </c>
    </row>
    <row r="1349" spans="1:14" ht="15.75" thickBot="1">
      <c r="A1349" s="11" t="str">
        <f t="shared" si="64"/>
        <v>Q873230 3</v>
      </c>
      <c r="B1349" s="3" t="s">
        <v>168</v>
      </c>
      <c r="C1349" s="253">
        <v>3</v>
      </c>
      <c r="D1349" s="255">
        <v>497385.06</v>
      </c>
      <c r="E1349" s="193">
        <v>172593.81</v>
      </c>
      <c r="F1349" s="195" t="s">
        <v>30</v>
      </c>
      <c r="G1349" s="193">
        <v>669978.87</v>
      </c>
      <c r="H1349" s="194">
        <v>44911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497385.06</v>
      </c>
    </row>
    <row r="1350" spans="1:14" ht="15.75" thickBot="1">
      <c r="A1350" s="11" t="str">
        <f t="shared" si="64"/>
        <v>Q873230 3</v>
      </c>
      <c r="B1350" s="3" t="s">
        <v>168</v>
      </c>
      <c r="C1350" s="254"/>
      <c r="D1350" s="256"/>
      <c r="E1350" s="193">
        <v>172593.81</v>
      </c>
      <c r="F1350" s="193">
        <v>13198.58</v>
      </c>
      <c r="G1350" s="193">
        <v>683177.45</v>
      </c>
      <c r="H1350" s="194">
        <v>44921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497385.06</v>
      </c>
    </row>
    <row r="1351" spans="1:14" ht="15.75" thickBot="1">
      <c r="A1351" s="11" t="str">
        <f t="shared" si="64"/>
        <v>Q873230 4</v>
      </c>
      <c r="B1351" s="3" t="s">
        <v>168</v>
      </c>
      <c r="C1351" s="253">
        <v>4</v>
      </c>
      <c r="D1351" s="255">
        <v>522701.96</v>
      </c>
      <c r="E1351" s="193">
        <v>147276.91</v>
      </c>
      <c r="F1351" s="195" t="s">
        <v>30</v>
      </c>
      <c r="G1351" s="193">
        <v>669978.87</v>
      </c>
      <c r="H1351" s="194">
        <v>44942</v>
      </c>
      <c r="I1351" s="41">
        <v>44942</v>
      </c>
      <c r="J1351" s="30">
        <f t="shared" si="63"/>
        <v>44927</v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522701.96</v>
      </c>
    </row>
    <row r="1352" spans="1:14" ht="15.75" thickBot="1">
      <c r="A1352" s="11" t="str">
        <f t="shared" si="64"/>
        <v>Q873230 4</v>
      </c>
      <c r="B1352" s="3" t="s">
        <v>168</v>
      </c>
      <c r="C1352" s="254"/>
      <c r="D1352" s="256"/>
      <c r="E1352" s="193">
        <v>147276.91</v>
      </c>
      <c r="F1352" s="193">
        <v>13198.58</v>
      </c>
      <c r="G1352" s="193">
        <v>683177.45</v>
      </c>
      <c r="H1352" s="194">
        <v>44952</v>
      </c>
      <c r="J1352" s="30" t="str">
        <f t="shared" si="63"/>
        <v>-</v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522701.96</v>
      </c>
    </row>
    <row r="1353" spans="1:14" ht="15.75" thickBot="1">
      <c r="A1353" s="11" t="str">
        <f t="shared" si="64"/>
        <v>Q873230 5</v>
      </c>
      <c r="B1353" s="3" t="s">
        <v>168</v>
      </c>
      <c r="C1353" s="221">
        <v>5</v>
      </c>
      <c r="D1353" s="257">
        <v>549307.49</v>
      </c>
      <c r="E1353" s="176">
        <v>120671.38</v>
      </c>
      <c r="F1353" s="177" t="s">
        <v>30</v>
      </c>
      <c r="G1353" s="176">
        <v>669978.87</v>
      </c>
      <c r="H1353" s="178">
        <v>44973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549307.49</v>
      </c>
    </row>
    <row r="1354" spans="1:14" ht="15.75" thickBot="1">
      <c r="A1354" s="11" t="str">
        <f t="shared" si="64"/>
        <v>Q873230 5</v>
      </c>
      <c r="B1354" s="3" t="s">
        <v>168</v>
      </c>
      <c r="C1354" s="223"/>
      <c r="D1354" s="258"/>
      <c r="E1354" s="176">
        <v>120671.38</v>
      </c>
      <c r="F1354" s="176">
        <v>13198.58</v>
      </c>
      <c r="G1354" s="176">
        <v>683177.45</v>
      </c>
      <c r="H1354" s="178">
        <v>44983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549307.49</v>
      </c>
    </row>
    <row r="1355" spans="1:14" ht="15.75" thickBot="1">
      <c r="A1355" s="11" t="str">
        <f t="shared" si="64"/>
        <v>Q873230 6</v>
      </c>
      <c r="B1355" s="3" t="s">
        <v>168</v>
      </c>
      <c r="C1355" s="221">
        <v>6</v>
      </c>
      <c r="D1355" s="257">
        <v>577267.24</v>
      </c>
      <c r="E1355" s="176">
        <v>92711.63</v>
      </c>
      <c r="F1355" s="177" t="s">
        <v>30</v>
      </c>
      <c r="G1355" s="176">
        <v>669978.87</v>
      </c>
      <c r="H1355" s="178">
        <v>45001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577267.24</v>
      </c>
    </row>
    <row r="1356" spans="1:14" ht="15.75" thickBot="1">
      <c r="A1356" s="11" t="str">
        <f t="shared" si="64"/>
        <v>Q873230 6</v>
      </c>
      <c r="B1356" s="3" t="s">
        <v>168</v>
      </c>
      <c r="C1356" s="223"/>
      <c r="D1356" s="258"/>
      <c r="E1356" s="176">
        <v>92711.63</v>
      </c>
      <c r="F1356" s="176">
        <v>13198.58</v>
      </c>
      <c r="G1356" s="176">
        <v>683177.45</v>
      </c>
      <c r="H1356" s="178">
        <v>45011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577267.24</v>
      </c>
    </row>
    <row r="1357" spans="1:14" ht="15.75" thickBot="1">
      <c r="A1357" s="11" t="str">
        <f t="shared" si="64"/>
        <v>Q873230 7</v>
      </c>
      <c r="B1357" s="3" t="s">
        <v>168</v>
      </c>
      <c r="C1357" s="221">
        <v>7</v>
      </c>
      <c r="D1357" s="257">
        <v>606650.15</v>
      </c>
      <c r="E1357" s="176">
        <v>63328.72</v>
      </c>
      <c r="F1357" s="177" t="s">
        <v>30</v>
      </c>
      <c r="G1357" s="176">
        <v>669978.87</v>
      </c>
      <c r="H1357" s="178">
        <v>45032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606650.15</v>
      </c>
    </row>
    <row r="1358" spans="1:14" ht="15.75" thickBot="1">
      <c r="A1358" s="11" t="str">
        <f t="shared" si="64"/>
        <v>Q873230 7</v>
      </c>
      <c r="B1358" s="3" t="s">
        <v>168</v>
      </c>
      <c r="C1358" s="223"/>
      <c r="D1358" s="258"/>
      <c r="E1358" s="176">
        <v>63328.72</v>
      </c>
      <c r="F1358" s="176">
        <v>13198.58</v>
      </c>
      <c r="G1358" s="176">
        <v>683177.45</v>
      </c>
      <c r="H1358" s="178">
        <v>45042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606650.15</v>
      </c>
    </row>
    <row r="1359" spans="1:14" ht="15.75" thickBot="1">
      <c r="A1359" s="11" t="str">
        <f t="shared" si="64"/>
        <v>Q873230 8</v>
      </c>
      <c r="B1359" s="3" t="s">
        <v>168</v>
      </c>
      <c r="C1359" s="221">
        <v>8</v>
      </c>
      <c r="D1359" s="257">
        <v>637528.79</v>
      </c>
      <c r="E1359" s="176">
        <v>32450.080000000002</v>
      </c>
      <c r="F1359" s="177" t="s">
        <v>30</v>
      </c>
      <c r="G1359" s="176">
        <v>669978.87</v>
      </c>
      <c r="H1359" s="178">
        <v>45062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637528.79</v>
      </c>
    </row>
    <row r="1360" spans="1:14" ht="15.75" thickBot="1">
      <c r="A1360" s="11" t="str">
        <f t="shared" si="64"/>
        <v>Q873230 8</v>
      </c>
      <c r="B1360" s="3" t="s">
        <v>168</v>
      </c>
      <c r="C1360" s="223"/>
      <c r="D1360" s="258"/>
      <c r="E1360" s="176">
        <v>32450.080000000002</v>
      </c>
      <c r="F1360" s="176">
        <v>13198.58</v>
      </c>
      <c r="G1360" s="176">
        <v>683177.45</v>
      </c>
      <c r="H1360" s="178">
        <v>45072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637528.79</v>
      </c>
    </row>
    <row r="1361" spans="1:14">
      <c r="A1361" s="11" t="str">
        <f t="shared" si="64"/>
        <v xml:space="preserve"> </v>
      </c>
      <c r="C1361" s="156"/>
      <c r="D1361" s="157"/>
      <c r="E1361" s="158"/>
      <c r="F1361" s="159"/>
      <c r="G1361" s="158"/>
      <c r="H1361" s="160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>
      <c r="A1362" s="11" t="str">
        <f t="shared" si="64"/>
        <v xml:space="preserve"> </v>
      </c>
      <c r="C1362" s="156"/>
      <c r="D1362" s="157"/>
      <c r="E1362" s="158"/>
      <c r="F1362" s="159"/>
      <c r="G1362" s="158"/>
      <c r="H1362" s="160"/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0</v>
      </c>
    </row>
    <row r="1363" spans="1:14">
      <c r="A1363" s="11" t="str">
        <f t="shared" si="64"/>
        <v xml:space="preserve"> </v>
      </c>
      <c r="C1363" s="156"/>
      <c r="D1363" s="157"/>
      <c r="E1363" s="158"/>
      <c r="F1363" s="159"/>
      <c r="G1363" s="158"/>
      <c r="H1363" s="160"/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0</v>
      </c>
    </row>
    <row r="1364" spans="1:14">
      <c r="A1364" s="11" t="str">
        <f t="shared" si="64"/>
        <v xml:space="preserve"> </v>
      </c>
      <c r="C1364" s="156"/>
      <c r="D1364" s="157"/>
      <c r="E1364" s="158"/>
      <c r="F1364" s="159"/>
      <c r="G1364" s="158"/>
      <c r="H1364" s="160"/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0</v>
      </c>
    </row>
    <row r="1365" spans="1:14">
      <c r="A1365" s="11" t="str">
        <f t="shared" si="64"/>
        <v xml:space="preserve"> </v>
      </c>
      <c r="C1365" s="156"/>
      <c r="D1365" s="157"/>
      <c r="E1365" s="158"/>
      <c r="F1365" s="159"/>
      <c r="G1365" s="158"/>
      <c r="H1365" s="160"/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0</v>
      </c>
    </row>
    <row r="1366" spans="1:14">
      <c r="A1366" s="11" t="str">
        <f t="shared" si="64"/>
        <v xml:space="preserve"> </v>
      </c>
      <c r="C1366" s="156"/>
      <c r="D1366" s="157"/>
      <c r="E1366" s="158"/>
      <c r="F1366" s="159"/>
      <c r="G1366" s="158"/>
      <c r="H1366" s="160"/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0</v>
      </c>
    </row>
    <row r="1367" spans="1:14">
      <c r="A1367" s="11" t="str">
        <f t="shared" si="64"/>
        <v xml:space="preserve"> </v>
      </c>
      <c r="C1367" s="156"/>
      <c r="D1367" s="157"/>
      <c r="E1367" s="158"/>
      <c r="F1367" s="159"/>
      <c r="G1367" s="158"/>
      <c r="H1367" s="160"/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0</v>
      </c>
    </row>
    <row r="1368" spans="1:14">
      <c r="A1368" s="11" t="str">
        <f t="shared" si="64"/>
        <v xml:space="preserve"> </v>
      </c>
      <c r="C1368" s="156"/>
      <c r="D1368" s="157"/>
      <c r="E1368" s="158"/>
      <c r="F1368" s="159"/>
      <c r="G1368" s="158"/>
      <c r="H1368" s="160"/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0</v>
      </c>
    </row>
    <row r="1369" spans="1:14">
      <c r="A1369" s="11" t="str">
        <f t="shared" si="64"/>
        <v xml:space="preserve"> </v>
      </c>
      <c r="C1369" s="156"/>
      <c r="D1369" s="157"/>
      <c r="E1369" s="158"/>
      <c r="F1369" s="159"/>
      <c r="G1369" s="158"/>
      <c r="H1369" s="160"/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0</v>
      </c>
    </row>
    <row r="1370" spans="1:14">
      <c r="A1370" s="11" t="str">
        <f t="shared" si="64"/>
        <v xml:space="preserve"> </v>
      </c>
      <c r="C1370" s="156"/>
      <c r="D1370" s="157"/>
      <c r="E1370" s="158"/>
      <c r="F1370" s="159"/>
      <c r="G1370" s="158"/>
      <c r="H1370" s="160"/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0</v>
      </c>
    </row>
    <row r="1371" spans="1:14">
      <c r="A1371" s="11" t="str">
        <f t="shared" si="64"/>
        <v xml:space="preserve"> </v>
      </c>
      <c r="C1371" s="156"/>
      <c r="D1371" s="157"/>
      <c r="E1371" s="158"/>
      <c r="F1371" s="159"/>
      <c r="G1371" s="158"/>
      <c r="H1371" s="160"/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0</v>
      </c>
    </row>
    <row r="1372" spans="1:14">
      <c r="A1372" s="11" t="str">
        <f t="shared" si="64"/>
        <v xml:space="preserve"> </v>
      </c>
      <c r="C1372" s="156"/>
      <c r="D1372" s="157"/>
      <c r="E1372" s="158"/>
      <c r="F1372" s="159"/>
      <c r="G1372" s="158"/>
      <c r="H1372" s="160"/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0</v>
      </c>
    </row>
    <row r="1373" spans="1:14">
      <c r="A1373" s="11" t="str">
        <f t="shared" si="64"/>
        <v xml:space="preserve"> </v>
      </c>
      <c r="C1373" s="156"/>
      <c r="D1373" s="157"/>
      <c r="E1373" s="158"/>
      <c r="F1373" s="159"/>
      <c r="G1373" s="158"/>
      <c r="H1373" s="160"/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0</v>
      </c>
    </row>
    <row r="1374" spans="1:14">
      <c r="A1374" s="11" t="str">
        <f t="shared" si="64"/>
        <v xml:space="preserve"> </v>
      </c>
      <c r="C1374" s="156"/>
      <c r="D1374" s="157"/>
      <c r="E1374" s="158"/>
      <c r="F1374" s="159"/>
      <c r="G1374" s="158"/>
      <c r="H1374" s="160"/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0</v>
      </c>
    </row>
    <row r="1375" spans="1:14">
      <c r="A1375" s="11" t="str">
        <f t="shared" si="64"/>
        <v xml:space="preserve"> </v>
      </c>
      <c r="C1375" s="156"/>
      <c r="D1375" s="157"/>
      <c r="E1375" s="158"/>
      <c r="F1375" s="159"/>
      <c r="G1375" s="158"/>
      <c r="H1375" s="160"/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0</v>
      </c>
    </row>
    <row r="1376" spans="1:14">
      <c r="A1376" s="11" t="str">
        <f t="shared" si="64"/>
        <v xml:space="preserve"> </v>
      </c>
      <c r="C1376" s="156"/>
      <c r="D1376" s="157"/>
      <c r="E1376" s="158"/>
      <c r="F1376" s="159"/>
      <c r="G1376" s="158"/>
      <c r="H1376" s="160"/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0</v>
      </c>
    </row>
    <row r="1377" spans="1:14">
      <c r="A1377" s="11" t="str">
        <f t="shared" si="64"/>
        <v xml:space="preserve"> </v>
      </c>
      <c r="C1377" s="156"/>
      <c r="D1377" s="157"/>
      <c r="E1377" s="158"/>
      <c r="F1377" s="159"/>
      <c r="G1377" s="158"/>
      <c r="H1377" s="160"/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0</v>
      </c>
    </row>
    <row r="1378" spans="1:14">
      <c r="A1378" s="11" t="str">
        <f t="shared" si="64"/>
        <v xml:space="preserve"> </v>
      </c>
      <c r="C1378" s="156"/>
      <c r="D1378" s="157"/>
      <c r="E1378" s="158"/>
      <c r="F1378" s="159"/>
      <c r="G1378" s="158"/>
      <c r="H1378" s="160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>
      <c r="A1379" s="11" t="str">
        <f t="shared" si="64"/>
        <v xml:space="preserve"> </v>
      </c>
      <c r="C1379" s="156"/>
      <c r="D1379" s="157"/>
      <c r="E1379" s="158"/>
      <c r="F1379" s="159"/>
      <c r="G1379" s="158"/>
      <c r="H1379" s="160"/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0</v>
      </c>
    </row>
    <row r="1380" spans="1:14">
      <c r="A1380" s="11" t="str">
        <f t="shared" si="64"/>
        <v xml:space="preserve"> </v>
      </c>
      <c r="C1380" s="156"/>
      <c r="D1380" s="157"/>
      <c r="E1380" s="158"/>
      <c r="F1380" s="159"/>
      <c r="G1380" s="158"/>
      <c r="H1380" s="160"/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0</v>
      </c>
    </row>
    <row r="1381" spans="1:14">
      <c r="A1381" s="11" t="str">
        <f t="shared" si="64"/>
        <v xml:space="preserve"> </v>
      </c>
      <c r="C1381" s="156"/>
      <c r="D1381" s="157"/>
      <c r="E1381" s="158"/>
      <c r="F1381" s="159"/>
      <c r="G1381" s="158"/>
      <c r="H1381" s="160"/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0</v>
      </c>
    </row>
    <row r="1382" spans="1:14">
      <c r="A1382" s="11" t="str">
        <f t="shared" si="64"/>
        <v xml:space="preserve"> </v>
      </c>
      <c r="C1382" s="156"/>
      <c r="D1382" s="157"/>
      <c r="E1382" s="158"/>
      <c r="F1382" s="159"/>
      <c r="G1382" s="158"/>
      <c r="H1382" s="160"/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0</v>
      </c>
    </row>
    <row r="1383" spans="1:14">
      <c r="A1383" s="11" t="str">
        <f t="shared" si="64"/>
        <v xml:space="preserve"> </v>
      </c>
      <c r="C1383" s="156"/>
      <c r="D1383" s="157"/>
      <c r="E1383" s="158"/>
      <c r="F1383" s="159"/>
      <c r="G1383" s="158"/>
      <c r="H1383" s="160"/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0</v>
      </c>
    </row>
    <row r="1384" spans="1:14">
      <c r="A1384" s="11" t="str">
        <f t="shared" si="64"/>
        <v xml:space="preserve"> </v>
      </c>
      <c r="C1384" s="156"/>
      <c r="D1384" s="157"/>
      <c r="E1384" s="158"/>
      <c r="F1384" s="159"/>
      <c r="G1384" s="158"/>
      <c r="H1384" s="160"/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0</v>
      </c>
    </row>
    <row r="1385" spans="1:14">
      <c r="A1385" s="11" t="str">
        <f t="shared" si="64"/>
        <v xml:space="preserve"> </v>
      </c>
      <c r="C1385" s="156"/>
      <c r="D1385" s="157"/>
      <c r="E1385" s="158"/>
      <c r="F1385" s="159"/>
      <c r="G1385" s="158"/>
      <c r="H1385" s="160"/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0</v>
      </c>
    </row>
    <row r="1386" spans="1:14">
      <c r="A1386" s="11" t="str">
        <f t="shared" ref="A1386:A1449" si="67">B1386&amp;" "&amp;IF(C1386="",C1385,C1386)</f>
        <v xml:space="preserve"> </v>
      </c>
      <c r="C1386" s="156"/>
      <c r="D1386" s="157"/>
      <c r="E1386" s="158"/>
      <c r="F1386" s="159"/>
      <c r="G1386" s="158"/>
      <c r="H1386" s="160"/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0</v>
      </c>
    </row>
    <row r="1387" spans="1:14">
      <c r="A1387" s="11" t="str">
        <f t="shared" si="67"/>
        <v xml:space="preserve"> </v>
      </c>
      <c r="C1387" s="156"/>
      <c r="D1387" s="157"/>
      <c r="E1387" s="158"/>
      <c r="F1387" s="159"/>
      <c r="G1387" s="158"/>
      <c r="H1387" s="160"/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0</v>
      </c>
    </row>
    <row r="1388" spans="1:14">
      <c r="A1388" s="11" t="str">
        <f t="shared" si="67"/>
        <v xml:space="preserve"> </v>
      </c>
      <c r="C1388" s="156"/>
      <c r="D1388" s="157"/>
      <c r="E1388" s="158"/>
      <c r="F1388" s="159"/>
      <c r="G1388" s="158"/>
      <c r="H1388" s="160"/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0</v>
      </c>
    </row>
    <row r="1389" spans="1:14">
      <c r="A1389" s="11" t="str">
        <f t="shared" si="67"/>
        <v xml:space="preserve"> </v>
      </c>
      <c r="C1389" s="156"/>
      <c r="D1389" s="157"/>
      <c r="E1389" s="158"/>
      <c r="F1389" s="159"/>
      <c r="G1389" s="158"/>
      <c r="H1389" s="160"/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0</v>
      </c>
    </row>
    <row r="1390" spans="1:14">
      <c r="A1390" s="11" t="str">
        <f t="shared" si="67"/>
        <v xml:space="preserve"> </v>
      </c>
      <c r="C1390" s="156"/>
      <c r="D1390" s="157"/>
      <c r="E1390" s="158"/>
      <c r="F1390" s="159"/>
      <c r="G1390" s="158"/>
      <c r="H1390" s="160"/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0</v>
      </c>
    </row>
    <row r="1391" spans="1:14">
      <c r="A1391" s="11" t="str">
        <f t="shared" si="67"/>
        <v xml:space="preserve"> </v>
      </c>
      <c r="C1391" s="156"/>
      <c r="D1391" s="157"/>
      <c r="E1391" s="158"/>
      <c r="F1391" s="159"/>
      <c r="G1391" s="158"/>
      <c r="H1391" s="160"/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0</v>
      </c>
    </row>
    <row r="1392" spans="1:14">
      <c r="A1392" s="11" t="str">
        <f t="shared" si="67"/>
        <v xml:space="preserve"> </v>
      </c>
      <c r="C1392" s="156"/>
      <c r="D1392" s="157"/>
      <c r="E1392" s="158"/>
      <c r="F1392" s="159"/>
      <c r="G1392" s="158"/>
      <c r="H1392" s="160"/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0</v>
      </c>
    </row>
    <row r="1393" spans="1:14">
      <c r="A1393" s="11" t="str">
        <f t="shared" si="67"/>
        <v xml:space="preserve"> </v>
      </c>
      <c r="C1393" s="156"/>
      <c r="D1393" s="157"/>
      <c r="E1393" s="158"/>
      <c r="F1393" s="159"/>
      <c r="G1393" s="158"/>
      <c r="H1393" s="160"/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0</v>
      </c>
    </row>
    <row r="1394" spans="1:14">
      <c r="A1394" s="11" t="str">
        <f t="shared" si="67"/>
        <v xml:space="preserve"> </v>
      </c>
      <c r="C1394" s="156"/>
      <c r="D1394" s="157"/>
      <c r="E1394" s="158"/>
      <c r="F1394" s="159"/>
      <c r="G1394" s="158"/>
      <c r="H1394" s="160"/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0</v>
      </c>
    </row>
    <row r="1395" spans="1:14">
      <c r="A1395" s="11" t="str">
        <f t="shared" si="67"/>
        <v xml:space="preserve"> </v>
      </c>
      <c r="C1395" s="156"/>
      <c r="D1395" s="157"/>
      <c r="E1395" s="158"/>
      <c r="F1395" s="159"/>
      <c r="G1395" s="158"/>
      <c r="H1395" s="160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56"/>
      <c r="D1396" s="157"/>
      <c r="E1396" s="158"/>
      <c r="F1396" s="159"/>
      <c r="G1396" s="158"/>
      <c r="H1396" s="160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56"/>
      <c r="D1397" s="157"/>
      <c r="E1397" s="158"/>
      <c r="F1397" s="159"/>
      <c r="G1397" s="158"/>
      <c r="H1397" s="160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56"/>
      <c r="D1398" s="157"/>
      <c r="E1398" s="158"/>
      <c r="F1398" s="159"/>
      <c r="G1398" s="158"/>
      <c r="H1398" s="160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56"/>
      <c r="D1399" s="157"/>
      <c r="E1399" s="158"/>
      <c r="F1399" s="159"/>
      <c r="G1399" s="158"/>
      <c r="H1399" s="160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56"/>
      <c r="D1400" s="157"/>
      <c r="E1400" s="158"/>
      <c r="F1400" s="159"/>
      <c r="G1400" s="158"/>
      <c r="H1400" s="160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56"/>
      <c r="D1401" s="157"/>
      <c r="E1401" s="158"/>
      <c r="F1401" s="159"/>
      <c r="G1401" s="158"/>
      <c r="H1401" s="160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56"/>
      <c r="D1402" s="157"/>
      <c r="E1402" s="158"/>
      <c r="F1402" s="159"/>
      <c r="G1402" s="158"/>
      <c r="H1402" s="160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56"/>
      <c r="D1403" s="157"/>
      <c r="E1403" s="158"/>
      <c r="F1403" s="159"/>
      <c r="G1403" s="158"/>
      <c r="H1403" s="160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56"/>
      <c r="D1404" s="157"/>
      <c r="E1404" s="158"/>
      <c r="F1404" s="159"/>
      <c r="G1404" s="158"/>
      <c r="H1404" s="160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56"/>
      <c r="D1405" s="157"/>
      <c r="E1405" s="158"/>
      <c r="F1405" s="159"/>
      <c r="G1405" s="158"/>
      <c r="H1405" s="160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56"/>
      <c r="D1406" s="157"/>
      <c r="E1406" s="158"/>
      <c r="F1406" s="159"/>
      <c r="G1406" s="158"/>
      <c r="H1406" s="160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56"/>
      <c r="D1407" s="157"/>
      <c r="E1407" s="158"/>
      <c r="F1407" s="159"/>
      <c r="G1407" s="158"/>
      <c r="H1407" s="160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56"/>
      <c r="D1408" s="157"/>
      <c r="E1408" s="158"/>
      <c r="F1408" s="159"/>
      <c r="G1408" s="158"/>
      <c r="H1408" s="160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56"/>
      <c r="D1409" s="157"/>
      <c r="E1409" s="158"/>
      <c r="F1409" s="159"/>
      <c r="G1409" s="158"/>
      <c r="H1409" s="160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56"/>
      <c r="D1410" s="157"/>
      <c r="E1410" s="158"/>
      <c r="F1410" s="159"/>
      <c r="G1410" s="158"/>
      <c r="H1410" s="160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56"/>
      <c r="D1411" s="157"/>
      <c r="E1411" s="158"/>
      <c r="F1411" s="159"/>
      <c r="G1411" s="158"/>
      <c r="H1411" s="160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56"/>
      <c r="D1412" s="157"/>
      <c r="E1412" s="158"/>
      <c r="F1412" s="159"/>
      <c r="G1412" s="158"/>
      <c r="H1412" s="160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56"/>
      <c r="D1413" s="157"/>
      <c r="E1413" s="158"/>
      <c r="F1413" s="159"/>
      <c r="G1413" s="158"/>
      <c r="H1413" s="160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56"/>
      <c r="D1414" s="157"/>
      <c r="E1414" s="158"/>
      <c r="F1414" s="159"/>
      <c r="G1414" s="158"/>
      <c r="H1414" s="160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56"/>
      <c r="D1415" s="157"/>
      <c r="E1415" s="158"/>
      <c r="F1415" s="159"/>
      <c r="G1415" s="158"/>
      <c r="H1415" s="160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56"/>
      <c r="D1416" s="157"/>
      <c r="E1416" s="158"/>
      <c r="F1416" s="159"/>
      <c r="G1416" s="158"/>
      <c r="H1416" s="160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56"/>
      <c r="D1417" s="157"/>
      <c r="E1417" s="158"/>
      <c r="F1417" s="159"/>
      <c r="G1417" s="158"/>
      <c r="H1417" s="160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56"/>
      <c r="D1418" s="157"/>
      <c r="E1418" s="158"/>
      <c r="F1418" s="159"/>
      <c r="G1418" s="158"/>
      <c r="H1418" s="160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56"/>
      <c r="D1419" s="157"/>
      <c r="E1419" s="158"/>
      <c r="F1419" s="159"/>
      <c r="G1419" s="158"/>
      <c r="H1419" s="160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56"/>
      <c r="D1420" s="157"/>
      <c r="E1420" s="158"/>
      <c r="F1420" s="159"/>
      <c r="G1420" s="158"/>
      <c r="H1420" s="160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56"/>
      <c r="D1421" s="157"/>
      <c r="E1421" s="158"/>
      <c r="F1421" s="159"/>
      <c r="G1421" s="158"/>
      <c r="H1421" s="160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56"/>
      <c r="D1422" s="157"/>
      <c r="E1422" s="158"/>
      <c r="F1422" s="159"/>
      <c r="G1422" s="158"/>
      <c r="H1422" s="160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56"/>
      <c r="D1423" s="157"/>
      <c r="E1423" s="158"/>
      <c r="F1423" s="159"/>
      <c r="G1423" s="158"/>
      <c r="H1423" s="160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56"/>
      <c r="D1424" s="157"/>
      <c r="E1424" s="158"/>
      <c r="F1424" s="159"/>
      <c r="G1424" s="158"/>
      <c r="H1424" s="160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56"/>
      <c r="D1425" s="157"/>
      <c r="E1425" s="158"/>
      <c r="F1425" s="159"/>
      <c r="G1425" s="158"/>
      <c r="H1425" s="160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56"/>
      <c r="D1426" s="157"/>
      <c r="E1426" s="158"/>
      <c r="F1426" s="159"/>
      <c r="G1426" s="158"/>
      <c r="H1426" s="160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56"/>
      <c r="D1427" s="157"/>
      <c r="E1427" s="158"/>
      <c r="F1427" s="159"/>
      <c r="G1427" s="158"/>
      <c r="H1427" s="160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56"/>
      <c r="D1428" s="157"/>
      <c r="E1428" s="158"/>
      <c r="F1428" s="159"/>
      <c r="G1428" s="158"/>
      <c r="H1428" s="160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56"/>
      <c r="D1429" s="157"/>
      <c r="E1429" s="158"/>
      <c r="F1429" s="159"/>
      <c r="G1429" s="158"/>
      <c r="H1429" s="160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56"/>
      <c r="D1430" s="157"/>
      <c r="E1430" s="158"/>
      <c r="F1430" s="159"/>
      <c r="G1430" s="158"/>
      <c r="H1430" s="160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56"/>
      <c r="D1431" s="157"/>
      <c r="E1431" s="158"/>
      <c r="F1431" s="159"/>
      <c r="G1431" s="158"/>
      <c r="H1431" s="160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56"/>
      <c r="D1432" s="157"/>
      <c r="E1432" s="158"/>
      <c r="F1432" s="159"/>
      <c r="G1432" s="158"/>
      <c r="H1432" s="160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56"/>
      <c r="D1433" s="157"/>
      <c r="E1433" s="158"/>
      <c r="F1433" s="159"/>
      <c r="G1433" s="158"/>
      <c r="H1433" s="160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56"/>
      <c r="D1434" s="157"/>
      <c r="E1434" s="158"/>
      <c r="F1434" s="159"/>
      <c r="G1434" s="158"/>
      <c r="H1434" s="160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56"/>
      <c r="D1435" s="157"/>
      <c r="E1435" s="158"/>
      <c r="F1435" s="159"/>
      <c r="G1435" s="158"/>
      <c r="H1435" s="160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56"/>
      <c r="D1436" s="157"/>
      <c r="E1436" s="158"/>
      <c r="F1436" s="159"/>
      <c r="G1436" s="158"/>
      <c r="H1436" s="160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56"/>
      <c r="D1437" s="157"/>
      <c r="E1437" s="158"/>
      <c r="F1437" s="159"/>
      <c r="G1437" s="158"/>
      <c r="H1437" s="160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56"/>
      <c r="D1438" s="157"/>
      <c r="E1438" s="158"/>
      <c r="F1438" s="159"/>
      <c r="G1438" s="158"/>
      <c r="H1438" s="160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56"/>
      <c r="D1439" s="157"/>
      <c r="E1439" s="158"/>
      <c r="F1439" s="159"/>
      <c r="G1439" s="158"/>
      <c r="H1439" s="160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56"/>
      <c r="D1440" s="157"/>
      <c r="E1440" s="158"/>
      <c r="F1440" s="159"/>
      <c r="G1440" s="158"/>
      <c r="H1440" s="160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56"/>
      <c r="D1441" s="157"/>
      <c r="E1441" s="158"/>
      <c r="F1441" s="159"/>
      <c r="G1441" s="158"/>
      <c r="H1441" s="160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56"/>
      <c r="D1442" s="157"/>
      <c r="E1442" s="158"/>
      <c r="F1442" s="159"/>
      <c r="G1442" s="158"/>
      <c r="H1442" s="160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56"/>
      <c r="D1443" s="157"/>
      <c r="E1443" s="158"/>
      <c r="F1443" s="159"/>
      <c r="G1443" s="158"/>
      <c r="H1443" s="160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56"/>
      <c r="D1444" s="157"/>
      <c r="E1444" s="158"/>
      <c r="F1444" s="159"/>
      <c r="G1444" s="158"/>
      <c r="H1444" s="160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56"/>
      <c r="D1445" s="157"/>
      <c r="E1445" s="158"/>
      <c r="F1445" s="159"/>
      <c r="G1445" s="158"/>
      <c r="H1445" s="160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56"/>
      <c r="D1446" s="157"/>
      <c r="E1446" s="158"/>
      <c r="F1446" s="159"/>
      <c r="G1446" s="158"/>
      <c r="H1446" s="160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56"/>
      <c r="D1447" s="157"/>
      <c r="E1447" s="158"/>
      <c r="F1447" s="159"/>
      <c r="G1447" s="158"/>
      <c r="H1447" s="160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56"/>
      <c r="D1448" s="157"/>
      <c r="E1448" s="158"/>
      <c r="F1448" s="159"/>
      <c r="G1448" s="158"/>
      <c r="H1448" s="160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56"/>
      <c r="D1449" s="157"/>
      <c r="E1449" s="158"/>
      <c r="F1449" s="159"/>
      <c r="G1449" s="158"/>
      <c r="H1449" s="160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56"/>
      <c r="D1450" s="157"/>
      <c r="E1450" s="158"/>
      <c r="F1450" s="159"/>
      <c r="G1450" s="158"/>
      <c r="H1450" s="160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56"/>
      <c r="D1451" s="157"/>
      <c r="E1451" s="158"/>
      <c r="F1451" s="159"/>
      <c r="G1451" s="158"/>
      <c r="H1451" s="160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56"/>
      <c r="D1452" s="157"/>
      <c r="E1452" s="158"/>
      <c r="F1452" s="159"/>
      <c r="G1452" s="158"/>
      <c r="H1452" s="160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56"/>
      <c r="D1453" s="157"/>
      <c r="E1453" s="158"/>
      <c r="F1453" s="159"/>
      <c r="G1453" s="158"/>
      <c r="H1453" s="160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56"/>
      <c r="D1454" s="157"/>
      <c r="E1454" s="158"/>
      <c r="F1454" s="159"/>
      <c r="G1454" s="158"/>
      <c r="H1454" s="160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56"/>
      <c r="D1455" s="157"/>
      <c r="E1455" s="158"/>
      <c r="F1455" s="159"/>
      <c r="G1455" s="158"/>
      <c r="H1455" s="160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56"/>
      <c r="D1456" s="157"/>
      <c r="E1456" s="158"/>
      <c r="F1456" s="159"/>
      <c r="G1456" s="158"/>
      <c r="H1456" s="160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56"/>
      <c r="D1457" s="157"/>
      <c r="E1457" s="158"/>
      <c r="F1457" s="159"/>
      <c r="G1457" s="158"/>
      <c r="H1457" s="160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56"/>
      <c r="D1458" s="157"/>
      <c r="E1458" s="158"/>
      <c r="F1458" s="159"/>
      <c r="G1458" s="158"/>
      <c r="H1458" s="160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56"/>
      <c r="D1459" s="157"/>
      <c r="E1459" s="158"/>
      <c r="F1459" s="159"/>
      <c r="G1459" s="158"/>
      <c r="H1459" s="160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56"/>
      <c r="D1460" s="157"/>
      <c r="E1460" s="158"/>
      <c r="F1460" s="159"/>
      <c r="G1460" s="158"/>
      <c r="H1460" s="160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56"/>
      <c r="D1461" s="157"/>
      <c r="E1461" s="158"/>
      <c r="F1461" s="159"/>
      <c r="G1461" s="158"/>
      <c r="H1461" s="160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56"/>
      <c r="D1462" s="157"/>
      <c r="E1462" s="158"/>
      <c r="F1462" s="159"/>
      <c r="G1462" s="158"/>
      <c r="H1462" s="160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56"/>
      <c r="D1463" s="157"/>
      <c r="E1463" s="158"/>
      <c r="F1463" s="159"/>
      <c r="G1463" s="158"/>
      <c r="H1463" s="160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56"/>
      <c r="D1464" s="157"/>
      <c r="E1464" s="158"/>
      <c r="F1464" s="159"/>
      <c r="G1464" s="158"/>
      <c r="H1464" s="160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56"/>
      <c r="D1465" s="157"/>
      <c r="E1465" s="158"/>
      <c r="F1465" s="159"/>
      <c r="G1465" s="158"/>
      <c r="H1465" s="160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56"/>
      <c r="D1466" s="157"/>
      <c r="E1466" s="158"/>
      <c r="F1466" s="159"/>
      <c r="G1466" s="158"/>
      <c r="H1466" s="160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56"/>
      <c r="D1467" s="157"/>
      <c r="E1467" s="158"/>
      <c r="F1467" s="159"/>
      <c r="G1467" s="158"/>
      <c r="H1467" s="160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56"/>
      <c r="D1468" s="157"/>
      <c r="E1468" s="158"/>
      <c r="F1468" s="159"/>
      <c r="G1468" s="158"/>
      <c r="H1468" s="160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56"/>
      <c r="D1469" s="157"/>
      <c r="E1469" s="158"/>
      <c r="F1469" s="159"/>
      <c r="G1469" s="158"/>
      <c r="H1469" s="160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56"/>
      <c r="D1470" s="157"/>
      <c r="E1470" s="158"/>
      <c r="F1470" s="159"/>
      <c r="G1470" s="158"/>
      <c r="H1470" s="160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56"/>
      <c r="D1471" s="157"/>
      <c r="E1471" s="158"/>
      <c r="F1471" s="159"/>
      <c r="G1471" s="158"/>
      <c r="H1471" s="160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56"/>
      <c r="D1472" s="157"/>
      <c r="E1472" s="158"/>
      <c r="F1472" s="159"/>
      <c r="G1472" s="158"/>
      <c r="H1472" s="160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56"/>
      <c r="D1473" s="157"/>
      <c r="E1473" s="158"/>
      <c r="F1473" s="159"/>
      <c r="G1473" s="158"/>
      <c r="H1473" s="160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56"/>
      <c r="D1474" s="157"/>
      <c r="E1474" s="158"/>
      <c r="F1474" s="159"/>
      <c r="G1474" s="158"/>
      <c r="H1474" s="160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56"/>
      <c r="D1475" s="157"/>
      <c r="E1475" s="158"/>
      <c r="F1475" s="159"/>
      <c r="G1475" s="158"/>
      <c r="H1475" s="160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56"/>
      <c r="D1476" s="157"/>
      <c r="E1476" s="158"/>
      <c r="F1476" s="159"/>
      <c r="G1476" s="158"/>
      <c r="H1476" s="160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56"/>
      <c r="D1477" s="157"/>
      <c r="E1477" s="158"/>
      <c r="F1477" s="159"/>
      <c r="G1477" s="158"/>
      <c r="H1477" s="160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56"/>
      <c r="D1478" s="157"/>
      <c r="E1478" s="158"/>
      <c r="F1478" s="159"/>
      <c r="G1478" s="158"/>
      <c r="H1478" s="160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56"/>
      <c r="D1479" s="157"/>
      <c r="E1479" s="158"/>
      <c r="F1479" s="159"/>
      <c r="G1479" s="158"/>
      <c r="H1479" s="160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56"/>
      <c r="D1480" s="157"/>
      <c r="E1480" s="158"/>
      <c r="F1480" s="159"/>
      <c r="G1480" s="158"/>
      <c r="H1480" s="160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56"/>
      <c r="D1481" s="157"/>
      <c r="E1481" s="158"/>
      <c r="F1481" s="159"/>
      <c r="G1481" s="158"/>
      <c r="H1481" s="160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56"/>
      <c r="D1482" s="157"/>
      <c r="E1482" s="158"/>
      <c r="F1482" s="159"/>
      <c r="G1482" s="158"/>
      <c r="H1482" s="160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56"/>
      <c r="D1483" s="157"/>
      <c r="E1483" s="158"/>
      <c r="F1483" s="159"/>
      <c r="G1483" s="158"/>
      <c r="H1483" s="160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56"/>
      <c r="D1484" s="157"/>
      <c r="E1484" s="158"/>
      <c r="F1484" s="159"/>
      <c r="G1484" s="158"/>
      <c r="H1484" s="160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56"/>
      <c r="D1485" s="157"/>
      <c r="E1485" s="158"/>
      <c r="F1485" s="159"/>
      <c r="G1485" s="158"/>
      <c r="H1485" s="160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56"/>
      <c r="D1486" s="157"/>
      <c r="E1486" s="158"/>
      <c r="F1486" s="159"/>
      <c r="G1486" s="158"/>
      <c r="H1486" s="160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56"/>
      <c r="D1487" s="157"/>
      <c r="E1487" s="158"/>
      <c r="F1487" s="159"/>
      <c r="G1487" s="158"/>
      <c r="H1487" s="160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56"/>
      <c r="D1488" s="157"/>
      <c r="E1488" s="158"/>
      <c r="F1488" s="159"/>
      <c r="G1488" s="158"/>
      <c r="H1488" s="160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56"/>
      <c r="D1489" s="157"/>
      <c r="E1489" s="158"/>
      <c r="F1489" s="159"/>
      <c r="G1489" s="158"/>
      <c r="H1489" s="160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56"/>
      <c r="D1490" s="157"/>
      <c r="E1490" s="158"/>
      <c r="F1490" s="159"/>
      <c r="G1490" s="158"/>
      <c r="H1490" s="160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56"/>
      <c r="D1491" s="157"/>
      <c r="E1491" s="158"/>
      <c r="F1491" s="159"/>
      <c r="G1491" s="158"/>
      <c r="H1491" s="160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56"/>
      <c r="D1492" s="157"/>
      <c r="E1492" s="158"/>
      <c r="F1492" s="159"/>
      <c r="G1492" s="158"/>
      <c r="H1492" s="160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56"/>
      <c r="D1493" s="157"/>
      <c r="E1493" s="158"/>
      <c r="F1493" s="159"/>
      <c r="G1493" s="158"/>
      <c r="H1493" s="160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56"/>
      <c r="D1494" s="157"/>
      <c r="E1494" s="158"/>
      <c r="F1494" s="159"/>
      <c r="G1494" s="158"/>
      <c r="H1494" s="160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56"/>
      <c r="D1495" s="157"/>
      <c r="E1495" s="158"/>
      <c r="F1495" s="159"/>
      <c r="G1495" s="158"/>
      <c r="H1495" s="160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56"/>
      <c r="D1496" s="157"/>
      <c r="E1496" s="158"/>
      <c r="F1496" s="159"/>
      <c r="G1496" s="158"/>
      <c r="H1496" s="160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56"/>
      <c r="D1497" s="157"/>
      <c r="E1497" s="158"/>
      <c r="F1497" s="159"/>
      <c r="G1497" s="158"/>
      <c r="H1497" s="160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56"/>
      <c r="D1498" s="157"/>
      <c r="E1498" s="158"/>
      <c r="F1498" s="159"/>
      <c r="G1498" s="158"/>
      <c r="H1498" s="160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56"/>
      <c r="D1499" s="157"/>
      <c r="E1499" s="158"/>
      <c r="F1499" s="159"/>
      <c r="G1499" s="158"/>
      <c r="H1499" s="160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56"/>
      <c r="D1500" s="157"/>
      <c r="E1500" s="158"/>
      <c r="F1500" s="159"/>
      <c r="G1500" s="158"/>
      <c r="H1500" s="160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56"/>
      <c r="D1501" s="157"/>
      <c r="E1501" s="158"/>
      <c r="F1501" s="159"/>
      <c r="G1501" s="158"/>
      <c r="H1501" s="160"/>
      <c r="N1501" s="62">
        <f t="shared" si="71"/>
        <v>0</v>
      </c>
    </row>
    <row r="1502" spans="1:14">
      <c r="C1502" s="156"/>
      <c r="D1502" s="157"/>
      <c r="E1502" s="158"/>
      <c r="F1502" s="159"/>
      <c r="G1502" s="158"/>
      <c r="H1502" s="160"/>
      <c r="N1502" s="62">
        <f t="shared" si="71"/>
        <v>0</v>
      </c>
    </row>
    <row r="1503" spans="1:14">
      <c r="C1503" s="156"/>
      <c r="D1503" s="157"/>
      <c r="E1503" s="158"/>
      <c r="F1503" s="159"/>
      <c r="G1503" s="158"/>
      <c r="H1503" s="160"/>
      <c r="N1503" s="62">
        <f t="shared" si="71"/>
        <v>0</v>
      </c>
    </row>
    <row r="1504" spans="1:14">
      <c r="C1504" s="156"/>
      <c r="D1504" s="157"/>
      <c r="E1504" s="158"/>
      <c r="F1504" s="159"/>
      <c r="G1504" s="158"/>
      <c r="H1504" s="160"/>
      <c r="N1504" s="62">
        <f t="shared" si="71"/>
        <v>0</v>
      </c>
    </row>
    <row r="1505" spans="3:14">
      <c r="C1505" s="156"/>
      <c r="D1505" s="157"/>
      <c r="E1505" s="158"/>
      <c r="F1505" s="159"/>
      <c r="G1505" s="158"/>
      <c r="H1505" s="160"/>
      <c r="N1505" s="62">
        <f t="shared" si="71"/>
        <v>0</v>
      </c>
    </row>
    <row r="1506" spans="3:14">
      <c r="C1506" s="156"/>
      <c r="D1506" s="157"/>
      <c r="E1506" s="158"/>
      <c r="F1506" s="159"/>
      <c r="G1506" s="158"/>
      <c r="H1506" s="160"/>
      <c r="N1506" s="62">
        <f t="shared" si="71"/>
        <v>0</v>
      </c>
    </row>
    <row r="1507" spans="3:14">
      <c r="C1507" s="156"/>
      <c r="D1507" s="157"/>
      <c r="E1507" s="158"/>
      <c r="F1507" s="159"/>
      <c r="G1507" s="158"/>
      <c r="H1507" s="160"/>
      <c r="N1507" s="62">
        <f t="shared" si="71"/>
        <v>0</v>
      </c>
    </row>
    <row r="1508" spans="3:14">
      <c r="C1508" s="156"/>
      <c r="D1508" s="157"/>
      <c r="E1508" s="158"/>
      <c r="F1508" s="159"/>
      <c r="G1508" s="158"/>
      <c r="H1508" s="160"/>
      <c r="N1508" s="62">
        <f t="shared" si="71"/>
        <v>0</v>
      </c>
    </row>
    <row r="1509" spans="3:14">
      <c r="C1509" s="156"/>
      <c r="D1509" s="157"/>
      <c r="E1509" s="158"/>
      <c r="F1509" s="159"/>
      <c r="G1509" s="158"/>
      <c r="H1509" s="160"/>
      <c r="N1509" s="62">
        <f t="shared" si="71"/>
        <v>0</v>
      </c>
    </row>
    <row r="1510" spans="3:14">
      <c r="C1510" s="156"/>
      <c r="D1510" s="157"/>
      <c r="E1510" s="158"/>
      <c r="F1510" s="159"/>
      <c r="G1510" s="158"/>
      <c r="H1510" s="160"/>
      <c r="N1510" s="62">
        <f t="shared" si="71"/>
        <v>0</v>
      </c>
    </row>
    <row r="1511" spans="3:14">
      <c r="C1511" s="156"/>
      <c r="D1511" s="157"/>
      <c r="E1511" s="158"/>
      <c r="F1511" s="159"/>
      <c r="G1511" s="158"/>
      <c r="H1511" s="160"/>
      <c r="N1511" s="62">
        <f t="shared" si="71"/>
        <v>0</v>
      </c>
    </row>
    <row r="1512" spans="3:14">
      <c r="C1512" s="156"/>
      <c r="D1512" s="157"/>
      <c r="E1512" s="158"/>
      <c r="F1512" s="159"/>
      <c r="G1512" s="158"/>
      <c r="H1512" s="160"/>
      <c r="N1512" s="62">
        <f t="shared" si="71"/>
        <v>0</v>
      </c>
    </row>
    <row r="1513" spans="3:14">
      <c r="C1513" s="156"/>
      <c r="D1513" s="157"/>
      <c r="E1513" s="158"/>
      <c r="F1513" s="159"/>
      <c r="G1513" s="158"/>
      <c r="H1513" s="160"/>
      <c r="N1513" s="62">
        <f t="shared" si="71"/>
        <v>0</v>
      </c>
    </row>
    <row r="1514" spans="3:14">
      <c r="C1514" s="156"/>
      <c r="D1514" s="157"/>
      <c r="E1514" s="158"/>
      <c r="F1514" s="159"/>
      <c r="G1514" s="158"/>
      <c r="H1514" s="160"/>
      <c r="N1514" s="62">
        <f t="shared" si="71"/>
        <v>0</v>
      </c>
    </row>
    <row r="1515" spans="3:14">
      <c r="C1515" s="156"/>
      <c r="D1515" s="157"/>
      <c r="E1515" s="158"/>
      <c r="F1515" s="159"/>
      <c r="G1515" s="158"/>
      <c r="H1515" s="160"/>
      <c r="N1515" s="62">
        <f t="shared" si="71"/>
        <v>0</v>
      </c>
    </row>
    <row r="1516" spans="3:14">
      <c r="C1516" s="156"/>
      <c r="D1516" s="157"/>
      <c r="E1516" s="158"/>
      <c r="F1516" s="159"/>
      <c r="G1516" s="158"/>
      <c r="H1516" s="160"/>
      <c r="N1516" s="62">
        <f t="shared" si="71"/>
        <v>0</v>
      </c>
    </row>
    <row r="1517" spans="3:14">
      <c r="C1517" s="156"/>
      <c r="D1517" s="157"/>
      <c r="E1517" s="158"/>
      <c r="F1517" s="159"/>
      <c r="G1517" s="158"/>
      <c r="H1517" s="160"/>
      <c r="N1517" s="62">
        <f t="shared" si="71"/>
        <v>0</v>
      </c>
    </row>
    <row r="1518" spans="3:14">
      <c r="C1518" s="156"/>
      <c r="D1518" s="157"/>
      <c r="E1518" s="158"/>
      <c r="F1518" s="159"/>
      <c r="G1518" s="158"/>
      <c r="H1518" s="160"/>
      <c r="N1518" s="62">
        <f t="shared" si="71"/>
        <v>0</v>
      </c>
    </row>
    <row r="1519" spans="3:14">
      <c r="C1519" s="156"/>
      <c r="D1519" s="157"/>
      <c r="E1519" s="158"/>
      <c r="F1519" s="159"/>
      <c r="G1519" s="158"/>
      <c r="H1519" s="160"/>
      <c r="N1519" s="62">
        <f t="shared" si="71"/>
        <v>0</v>
      </c>
    </row>
    <row r="1520" spans="3:14">
      <c r="C1520" s="156"/>
      <c r="D1520" s="157"/>
      <c r="E1520" s="158"/>
      <c r="F1520" s="159"/>
      <c r="G1520" s="158"/>
      <c r="H1520" s="160"/>
      <c r="N1520" s="62">
        <f t="shared" si="71"/>
        <v>0</v>
      </c>
    </row>
    <row r="1521" spans="3:14">
      <c r="C1521" s="156"/>
      <c r="D1521" s="157"/>
      <c r="E1521" s="158"/>
      <c r="F1521" s="159"/>
      <c r="G1521" s="158"/>
      <c r="H1521" s="160"/>
      <c r="N1521" s="62">
        <f t="shared" si="71"/>
        <v>0</v>
      </c>
    </row>
    <row r="1522" spans="3:14">
      <c r="C1522" s="156"/>
      <c r="D1522" s="157"/>
      <c r="E1522" s="158"/>
      <c r="F1522" s="159"/>
      <c r="G1522" s="158"/>
      <c r="H1522" s="160"/>
      <c r="N1522" s="62">
        <f t="shared" si="71"/>
        <v>0</v>
      </c>
    </row>
    <row r="1523" spans="3:14">
      <c r="C1523" s="156"/>
      <c r="D1523" s="157"/>
      <c r="E1523" s="158"/>
      <c r="F1523" s="159"/>
      <c r="G1523" s="158"/>
      <c r="H1523" s="160"/>
      <c r="N1523" s="62">
        <f t="shared" si="71"/>
        <v>0</v>
      </c>
    </row>
    <row r="1524" spans="3:14">
      <c r="C1524" s="156"/>
      <c r="D1524" s="157"/>
      <c r="E1524" s="158"/>
      <c r="F1524" s="159"/>
      <c r="G1524" s="158"/>
      <c r="H1524" s="160"/>
      <c r="N1524" s="62">
        <f t="shared" si="71"/>
        <v>0</v>
      </c>
    </row>
    <row r="1525" spans="3:14">
      <c r="C1525" s="156"/>
      <c r="D1525" s="157"/>
      <c r="E1525" s="158"/>
      <c r="F1525" s="159"/>
      <c r="G1525" s="158"/>
      <c r="H1525" s="160"/>
      <c r="N1525" s="62">
        <f t="shared" si="71"/>
        <v>0</v>
      </c>
    </row>
    <row r="1526" spans="3:14">
      <c r="C1526" s="156"/>
      <c r="D1526" s="157"/>
      <c r="E1526" s="158"/>
      <c r="F1526" s="159"/>
      <c r="G1526" s="158"/>
      <c r="H1526" s="160"/>
      <c r="N1526" s="62">
        <f t="shared" si="71"/>
        <v>0</v>
      </c>
    </row>
    <row r="1527" spans="3:14">
      <c r="C1527" s="156"/>
      <c r="D1527" s="157"/>
      <c r="E1527" s="158"/>
      <c r="F1527" s="159"/>
      <c r="G1527" s="158"/>
      <c r="H1527" s="160"/>
      <c r="N1527" s="62">
        <f t="shared" si="71"/>
        <v>0</v>
      </c>
    </row>
    <row r="1528" spans="3:14">
      <c r="C1528" s="156"/>
      <c r="D1528" s="157"/>
      <c r="E1528" s="158"/>
      <c r="F1528" s="159"/>
      <c r="G1528" s="158"/>
      <c r="H1528" s="160"/>
      <c r="N1528" s="62">
        <f t="shared" si="71"/>
        <v>0</v>
      </c>
    </row>
    <row r="1529" spans="3:14">
      <c r="C1529" s="156"/>
      <c r="D1529" s="157"/>
      <c r="E1529" s="158"/>
      <c r="F1529" s="159"/>
      <c r="G1529" s="158"/>
      <c r="H1529" s="160"/>
      <c r="N1529" s="62">
        <f t="shared" si="71"/>
        <v>0</v>
      </c>
    </row>
    <row r="1530" spans="3:14">
      <c r="C1530" s="156"/>
      <c r="D1530" s="157"/>
      <c r="E1530" s="158"/>
      <c r="F1530" s="159"/>
      <c r="G1530" s="158"/>
      <c r="H1530" s="160"/>
      <c r="N1530" s="62">
        <f t="shared" si="71"/>
        <v>0</v>
      </c>
    </row>
    <row r="1531" spans="3:14">
      <c r="C1531" s="156"/>
      <c r="D1531" s="157"/>
      <c r="E1531" s="158"/>
      <c r="F1531" s="159"/>
      <c r="G1531" s="158"/>
      <c r="H1531" s="160"/>
      <c r="N1531" s="62">
        <f t="shared" si="71"/>
        <v>0</v>
      </c>
    </row>
    <row r="1532" spans="3:14">
      <c r="C1532" s="156"/>
      <c r="D1532" s="157"/>
      <c r="E1532" s="158"/>
      <c r="F1532" s="159"/>
      <c r="G1532" s="158"/>
      <c r="H1532" s="160"/>
      <c r="N1532" s="62">
        <f t="shared" si="71"/>
        <v>0</v>
      </c>
    </row>
    <row r="1533" spans="3:14">
      <c r="C1533" s="156"/>
      <c r="D1533" s="157"/>
      <c r="E1533" s="158"/>
      <c r="F1533" s="159"/>
      <c r="G1533" s="158"/>
      <c r="H1533" s="160"/>
      <c r="N1533" s="62">
        <f t="shared" si="71"/>
        <v>0</v>
      </c>
    </row>
    <row r="1534" spans="3:14">
      <c r="C1534" s="156"/>
      <c r="D1534" s="157"/>
      <c r="E1534" s="158"/>
      <c r="F1534" s="159"/>
      <c r="G1534" s="158"/>
      <c r="H1534" s="160"/>
      <c r="N1534" s="62">
        <f t="shared" si="71"/>
        <v>0</v>
      </c>
    </row>
    <row r="1535" spans="3:14">
      <c r="C1535" s="156"/>
      <c r="D1535" s="157"/>
      <c r="E1535" s="158"/>
      <c r="F1535" s="159"/>
      <c r="G1535" s="158"/>
      <c r="H1535" s="160"/>
      <c r="N1535" s="62">
        <f t="shared" si="71"/>
        <v>0</v>
      </c>
    </row>
    <row r="1536" spans="3:14">
      <c r="C1536" s="156"/>
      <c r="D1536" s="157"/>
      <c r="E1536" s="158"/>
      <c r="F1536" s="159"/>
      <c r="G1536" s="158"/>
      <c r="H1536" s="160"/>
      <c r="N1536" s="62">
        <f t="shared" si="71"/>
        <v>0</v>
      </c>
    </row>
    <row r="1537" spans="3:14">
      <c r="C1537" s="156"/>
      <c r="D1537" s="157"/>
      <c r="E1537" s="158"/>
      <c r="F1537" s="159"/>
      <c r="G1537" s="158"/>
      <c r="H1537" s="160"/>
      <c r="N1537" s="62">
        <f t="shared" si="71"/>
        <v>0</v>
      </c>
    </row>
    <row r="1538" spans="3:14">
      <c r="C1538" s="156"/>
      <c r="D1538" s="157"/>
      <c r="E1538" s="158"/>
      <c r="F1538" s="159"/>
      <c r="G1538" s="158"/>
      <c r="H1538" s="160"/>
      <c r="N1538" s="62">
        <f t="shared" si="71"/>
        <v>0</v>
      </c>
    </row>
    <row r="1539" spans="3:14">
      <c r="C1539" s="156"/>
      <c r="D1539" s="157"/>
      <c r="E1539" s="158"/>
      <c r="F1539" s="159"/>
      <c r="G1539" s="158"/>
      <c r="H1539" s="160"/>
      <c r="N1539" s="62">
        <f t="shared" si="71"/>
        <v>0</v>
      </c>
    </row>
    <row r="1540" spans="3:14">
      <c r="C1540" s="156"/>
      <c r="D1540" s="157"/>
      <c r="E1540" s="158"/>
      <c r="F1540" s="159"/>
      <c r="G1540" s="158"/>
      <c r="H1540" s="160"/>
      <c r="N1540" s="62">
        <f t="shared" ref="N1540:N1603" si="73">IF(D1540=0,D1539,D1540)</f>
        <v>0</v>
      </c>
    </row>
    <row r="1541" spans="3:14">
      <c r="C1541" s="156"/>
      <c r="D1541" s="157"/>
      <c r="E1541" s="158"/>
      <c r="F1541" s="159"/>
      <c r="G1541" s="158"/>
      <c r="H1541" s="160"/>
      <c r="N1541" s="62">
        <f t="shared" si="73"/>
        <v>0</v>
      </c>
    </row>
    <row r="1542" spans="3:14">
      <c r="C1542" s="156"/>
      <c r="D1542" s="157"/>
      <c r="E1542" s="158"/>
      <c r="F1542" s="159"/>
      <c r="G1542" s="158"/>
      <c r="H1542" s="160"/>
      <c r="N1542" s="62">
        <f t="shared" si="73"/>
        <v>0</v>
      </c>
    </row>
    <row r="1543" spans="3:14">
      <c r="C1543" s="156"/>
      <c r="D1543" s="157"/>
      <c r="E1543" s="158"/>
      <c r="F1543" s="159"/>
      <c r="G1543" s="158"/>
      <c r="H1543" s="160"/>
      <c r="N1543" s="62">
        <f t="shared" si="73"/>
        <v>0</v>
      </c>
    </row>
    <row r="1544" spans="3:14">
      <c r="C1544" s="156"/>
      <c r="D1544" s="157"/>
      <c r="E1544" s="158"/>
      <c r="F1544" s="159"/>
      <c r="G1544" s="158"/>
      <c r="H1544" s="160"/>
      <c r="N1544" s="62">
        <f t="shared" si="73"/>
        <v>0</v>
      </c>
    </row>
    <row r="1545" spans="3:14">
      <c r="C1545" s="156"/>
      <c r="D1545" s="157"/>
      <c r="E1545" s="158"/>
      <c r="F1545" s="159"/>
      <c r="G1545" s="158"/>
      <c r="H1545" s="160"/>
      <c r="N1545" s="62">
        <f t="shared" si="73"/>
        <v>0</v>
      </c>
    </row>
    <row r="1546" spans="3:14">
      <c r="C1546" s="156"/>
      <c r="D1546" s="157"/>
      <c r="E1546" s="158"/>
      <c r="F1546" s="159"/>
      <c r="G1546" s="158"/>
      <c r="H1546" s="160"/>
      <c r="N1546" s="62">
        <f t="shared" si="73"/>
        <v>0</v>
      </c>
    </row>
    <row r="1547" spans="3:14">
      <c r="C1547" s="156"/>
      <c r="D1547" s="157"/>
      <c r="E1547" s="158"/>
      <c r="F1547" s="159"/>
      <c r="G1547" s="158"/>
      <c r="H1547" s="160"/>
      <c r="N1547" s="62">
        <f t="shared" si="73"/>
        <v>0</v>
      </c>
    </row>
    <row r="1548" spans="3:14">
      <c r="C1548" s="156"/>
      <c r="D1548" s="157"/>
      <c r="E1548" s="158"/>
      <c r="F1548" s="159"/>
      <c r="G1548" s="158"/>
      <c r="H1548" s="160"/>
      <c r="N1548" s="62">
        <f t="shared" si="73"/>
        <v>0</v>
      </c>
    </row>
    <row r="1549" spans="3:14">
      <c r="C1549" s="156"/>
      <c r="D1549" s="157"/>
      <c r="E1549" s="158"/>
      <c r="F1549" s="159"/>
      <c r="G1549" s="158"/>
      <c r="H1549" s="160"/>
      <c r="N1549" s="62">
        <f t="shared" si="73"/>
        <v>0</v>
      </c>
    </row>
    <row r="1550" spans="3:14">
      <c r="C1550" s="156"/>
      <c r="D1550" s="157"/>
      <c r="E1550" s="158"/>
      <c r="F1550" s="159"/>
      <c r="G1550" s="158"/>
      <c r="H1550" s="160"/>
      <c r="N1550" s="62">
        <f t="shared" si="73"/>
        <v>0</v>
      </c>
    </row>
    <row r="1551" spans="3:14">
      <c r="C1551" s="156"/>
      <c r="D1551" s="157"/>
      <c r="E1551" s="158"/>
      <c r="F1551" s="159"/>
      <c r="G1551" s="158"/>
      <c r="H1551" s="160"/>
      <c r="N1551" s="62">
        <f t="shared" si="73"/>
        <v>0</v>
      </c>
    </row>
    <row r="1552" spans="3:14">
      <c r="C1552" s="156"/>
      <c r="D1552" s="157"/>
      <c r="E1552" s="158"/>
      <c r="F1552" s="159"/>
      <c r="G1552" s="158"/>
      <c r="H1552" s="160"/>
      <c r="N1552" s="62">
        <f t="shared" si="73"/>
        <v>0</v>
      </c>
    </row>
    <row r="1553" spans="3:14">
      <c r="C1553" s="156"/>
      <c r="D1553" s="157"/>
      <c r="E1553" s="158"/>
      <c r="F1553" s="159"/>
      <c r="G1553" s="158"/>
      <c r="H1553" s="160"/>
      <c r="N1553" s="62">
        <f t="shared" si="73"/>
        <v>0</v>
      </c>
    </row>
    <row r="1554" spans="3:14">
      <c r="C1554" s="156"/>
      <c r="D1554" s="157"/>
      <c r="E1554" s="158"/>
      <c r="F1554" s="159"/>
      <c r="G1554" s="158"/>
      <c r="H1554" s="160"/>
      <c r="N1554" s="62">
        <f t="shared" si="73"/>
        <v>0</v>
      </c>
    </row>
    <row r="1555" spans="3:14">
      <c r="C1555" s="156"/>
      <c r="D1555" s="157"/>
      <c r="E1555" s="158"/>
      <c r="F1555" s="159"/>
      <c r="G1555" s="158"/>
      <c r="H1555" s="160"/>
      <c r="N1555" s="62">
        <f t="shared" si="73"/>
        <v>0</v>
      </c>
    </row>
    <row r="1556" spans="3:14">
      <c r="C1556" s="156"/>
      <c r="D1556" s="157"/>
      <c r="E1556" s="158"/>
      <c r="F1556" s="159"/>
      <c r="G1556" s="158"/>
      <c r="H1556" s="160"/>
      <c r="N1556" s="62">
        <f t="shared" si="73"/>
        <v>0</v>
      </c>
    </row>
    <row r="1557" spans="3:14">
      <c r="C1557" s="156"/>
      <c r="D1557" s="157"/>
      <c r="E1557" s="158"/>
      <c r="F1557" s="159"/>
      <c r="G1557" s="158"/>
      <c r="H1557" s="160"/>
      <c r="N1557" s="62">
        <f t="shared" si="73"/>
        <v>0</v>
      </c>
    </row>
    <row r="1558" spans="3:14">
      <c r="C1558" s="156"/>
      <c r="D1558" s="157"/>
      <c r="E1558" s="158"/>
      <c r="F1558" s="159"/>
      <c r="G1558" s="158"/>
      <c r="H1558" s="160"/>
      <c r="N1558" s="62">
        <f t="shared" si="73"/>
        <v>0</v>
      </c>
    </row>
    <row r="1559" spans="3:14">
      <c r="C1559" s="156"/>
      <c r="D1559" s="157"/>
      <c r="E1559" s="158"/>
      <c r="F1559" s="159"/>
      <c r="G1559" s="158"/>
      <c r="H1559" s="160"/>
      <c r="N1559" s="62">
        <f t="shared" si="73"/>
        <v>0</v>
      </c>
    </row>
    <row r="1560" spans="3:14">
      <c r="C1560" s="156"/>
      <c r="D1560" s="157"/>
      <c r="E1560" s="158"/>
      <c r="F1560" s="159"/>
      <c r="G1560" s="158"/>
      <c r="H1560" s="160"/>
      <c r="N1560" s="62">
        <f t="shared" si="73"/>
        <v>0</v>
      </c>
    </row>
    <row r="1561" spans="3:14">
      <c r="C1561" s="156"/>
      <c r="D1561" s="157"/>
      <c r="E1561" s="158"/>
      <c r="F1561" s="159"/>
      <c r="G1561" s="158"/>
      <c r="H1561" s="160"/>
      <c r="N1561" s="62">
        <f t="shared" si="73"/>
        <v>0</v>
      </c>
    </row>
    <row r="1562" spans="3:14">
      <c r="C1562" s="156"/>
      <c r="D1562" s="157"/>
      <c r="E1562" s="158"/>
      <c r="F1562" s="159"/>
      <c r="G1562" s="158"/>
      <c r="H1562" s="160"/>
      <c r="N1562" s="62">
        <f t="shared" si="73"/>
        <v>0</v>
      </c>
    </row>
    <row r="1563" spans="3:14">
      <c r="C1563" s="156"/>
      <c r="D1563" s="157"/>
      <c r="E1563" s="158"/>
      <c r="F1563" s="159"/>
      <c r="G1563" s="158"/>
      <c r="H1563" s="160"/>
      <c r="N1563" s="62">
        <f t="shared" si="73"/>
        <v>0</v>
      </c>
    </row>
    <row r="1564" spans="3:14">
      <c r="C1564" s="156"/>
      <c r="D1564" s="157"/>
      <c r="E1564" s="158"/>
      <c r="F1564" s="159"/>
      <c r="G1564" s="158"/>
      <c r="H1564" s="160"/>
      <c r="N1564" s="62">
        <f t="shared" si="73"/>
        <v>0</v>
      </c>
    </row>
    <row r="1565" spans="3:14">
      <c r="C1565" s="156"/>
      <c r="D1565" s="157"/>
      <c r="E1565" s="158"/>
      <c r="F1565" s="159"/>
      <c r="G1565" s="158"/>
      <c r="H1565" s="160"/>
      <c r="N1565" s="62">
        <f t="shared" si="73"/>
        <v>0</v>
      </c>
    </row>
    <row r="1566" spans="3:14">
      <c r="C1566" s="156"/>
      <c r="D1566" s="157"/>
      <c r="E1566" s="158"/>
      <c r="F1566" s="159"/>
      <c r="G1566" s="158"/>
      <c r="H1566" s="160"/>
      <c r="N1566" s="62">
        <f t="shared" si="73"/>
        <v>0</v>
      </c>
    </row>
    <row r="1567" spans="3:14">
      <c r="C1567" s="156"/>
      <c r="D1567" s="157"/>
      <c r="E1567" s="158"/>
      <c r="F1567" s="159"/>
      <c r="G1567" s="158"/>
      <c r="H1567" s="160"/>
      <c r="N1567" s="62">
        <f t="shared" si="73"/>
        <v>0</v>
      </c>
    </row>
    <row r="1568" spans="3:14">
      <c r="C1568" s="156"/>
      <c r="D1568" s="157"/>
      <c r="E1568" s="158"/>
      <c r="F1568" s="159"/>
      <c r="G1568" s="158"/>
      <c r="H1568" s="160"/>
      <c r="N1568" s="62">
        <f t="shared" si="73"/>
        <v>0</v>
      </c>
    </row>
    <row r="1569" spans="3:14">
      <c r="C1569" s="156"/>
      <c r="D1569" s="157"/>
      <c r="E1569" s="158"/>
      <c r="F1569" s="159"/>
      <c r="G1569" s="158"/>
      <c r="H1569" s="160"/>
      <c r="N1569" s="62">
        <f t="shared" si="73"/>
        <v>0</v>
      </c>
    </row>
    <row r="1570" spans="3:14">
      <c r="C1570" s="156"/>
      <c r="D1570" s="157"/>
      <c r="E1570" s="158"/>
      <c r="F1570" s="159"/>
      <c r="G1570" s="158"/>
      <c r="H1570" s="160"/>
      <c r="N1570" s="62">
        <f t="shared" si="73"/>
        <v>0</v>
      </c>
    </row>
    <row r="1571" spans="3:14">
      <c r="C1571" s="156"/>
      <c r="D1571" s="157"/>
      <c r="E1571" s="158"/>
      <c r="F1571" s="159"/>
      <c r="G1571" s="158"/>
      <c r="H1571" s="160"/>
      <c r="N1571" s="62">
        <f t="shared" si="73"/>
        <v>0</v>
      </c>
    </row>
    <row r="1572" spans="3:14">
      <c r="C1572" s="156"/>
      <c r="D1572" s="157"/>
      <c r="E1572" s="158"/>
      <c r="F1572" s="159"/>
      <c r="G1572" s="158"/>
      <c r="H1572" s="160"/>
      <c r="N1572" s="62">
        <f t="shared" si="73"/>
        <v>0</v>
      </c>
    </row>
    <row r="1573" spans="3:14">
      <c r="C1573" s="156"/>
      <c r="D1573" s="157"/>
      <c r="E1573" s="158"/>
      <c r="F1573" s="159"/>
      <c r="G1573" s="158"/>
      <c r="H1573" s="160"/>
      <c r="N1573" s="62">
        <f t="shared" si="73"/>
        <v>0</v>
      </c>
    </row>
    <row r="1574" spans="3:14">
      <c r="C1574" s="156"/>
      <c r="D1574" s="157"/>
      <c r="E1574" s="158"/>
      <c r="F1574" s="159"/>
      <c r="G1574" s="158"/>
      <c r="H1574" s="160"/>
      <c r="N1574" s="62">
        <f t="shared" si="73"/>
        <v>0</v>
      </c>
    </row>
    <row r="1575" spans="3:14">
      <c r="C1575" s="156"/>
      <c r="D1575" s="157"/>
      <c r="E1575" s="158"/>
      <c r="F1575" s="159"/>
      <c r="G1575" s="158"/>
      <c r="H1575" s="160"/>
      <c r="N1575" s="62">
        <f t="shared" si="73"/>
        <v>0</v>
      </c>
    </row>
    <row r="1576" spans="3:14">
      <c r="C1576" s="156"/>
      <c r="D1576" s="157"/>
      <c r="E1576" s="158"/>
      <c r="F1576" s="159"/>
      <c r="G1576" s="158"/>
      <c r="H1576" s="160"/>
      <c r="N1576" s="62">
        <f t="shared" si="73"/>
        <v>0</v>
      </c>
    </row>
    <row r="1577" spans="3:14">
      <c r="C1577" s="156"/>
      <c r="D1577" s="157"/>
      <c r="E1577" s="158"/>
      <c r="F1577" s="159"/>
      <c r="G1577" s="158"/>
      <c r="H1577" s="160"/>
      <c r="N1577" s="62">
        <f t="shared" si="73"/>
        <v>0</v>
      </c>
    </row>
    <row r="1578" spans="3:14">
      <c r="C1578" s="156"/>
      <c r="D1578" s="157"/>
      <c r="E1578" s="158"/>
      <c r="F1578" s="159"/>
      <c r="G1578" s="158"/>
      <c r="H1578" s="160"/>
      <c r="N1578" s="62">
        <f t="shared" si="73"/>
        <v>0</v>
      </c>
    </row>
    <row r="1579" spans="3:14">
      <c r="C1579" s="156"/>
      <c r="D1579" s="157"/>
      <c r="E1579" s="158"/>
      <c r="F1579" s="159"/>
      <c r="G1579" s="158"/>
      <c r="H1579" s="160"/>
      <c r="N1579" s="62">
        <f t="shared" si="73"/>
        <v>0</v>
      </c>
    </row>
    <row r="1580" spans="3:14">
      <c r="C1580" s="156"/>
      <c r="D1580" s="157"/>
      <c r="E1580" s="158"/>
      <c r="F1580" s="159"/>
      <c r="G1580" s="158"/>
      <c r="H1580" s="160"/>
      <c r="N1580" s="62">
        <f t="shared" si="73"/>
        <v>0</v>
      </c>
    </row>
    <row r="1581" spans="3:14">
      <c r="C1581" s="156"/>
      <c r="D1581" s="157"/>
      <c r="E1581" s="158"/>
      <c r="F1581" s="159"/>
      <c r="G1581" s="158"/>
      <c r="H1581" s="160"/>
      <c r="N1581" s="62">
        <f t="shared" si="73"/>
        <v>0</v>
      </c>
    </row>
    <row r="1582" spans="3:14">
      <c r="C1582" s="156"/>
      <c r="D1582" s="157"/>
      <c r="E1582" s="158"/>
      <c r="F1582" s="159"/>
      <c r="G1582" s="158"/>
      <c r="H1582" s="160"/>
      <c r="N1582" s="62">
        <f t="shared" si="73"/>
        <v>0</v>
      </c>
    </row>
    <row r="1583" spans="3:14">
      <c r="C1583" s="156"/>
      <c r="D1583" s="157"/>
      <c r="E1583" s="158"/>
      <c r="F1583" s="159"/>
      <c r="G1583" s="158"/>
      <c r="H1583" s="160"/>
      <c r="N1583" s="62">
        <f t="shared" si="73"/>
        <v>0</v>
      </c>
    </row>
    <row r="1584" spans="3:14">
      <c r="C1584" s="156"/>
      <c r="D1584" s="157"/>
      <c r="E1584" s="158"/>
      <c r="F1584" s="159"/>
      <c r="G1584" s="158"/>
      <c r="H1584" s="160"/>
      <c r="N1584" s="62">
        <f t="shared" si="73"/>
        <v>0</v>
      </c>
    </row>
    <row r="1585" spans="3:14">
      <c r="C1585" s="156"/>
      <c r="D1585" s="157"/>
      <c r="E1585" s="158"/>
      <c r="F1585" s="159"/>
      <c r="G1585" s="158"/>
      <c r="H1585" s="160"/>
      <c r="N1585" s="62">
        <f t="shared" si="73"/>
        <v>0</v>
      </c>
    </row>
    <row r="1586" spans="3:14">
      <c r="C1586" s="156"/>
      <c r="D1586" s="157"/>
      <c r="E1586" s="158"/>
      <c r="F1586" s="159"/>
      <c r="G1586" s="158"/>
      <c r="H1586" s="160"/>
      <c r="N1586" s="62">
        <f t="shared" si="73"/>
        <v>0</v>
      </c>
    </row>
    <row r="1587" spans="3:14">
      <c r="C1587" s="156"/>
      <c r="D1587" s="157"/>
      <c r="E1587" s="158"/>
      <c r="F1587" s="159"/>
      <c r="G1587" s="158"/>
      <c r="H1587" s="160"/>
      <c r="N1587" s="62">
        <f t="shared" si="73"/>
        <v>0</v>
      </c>
    </row>
    <row r="1588" spans="3:14">
      <c r="C1588" s="156"/>
      <c r="D1588" s="157"/>
      <c r="E1588" s="158"/>
      <c r="F1588" s="159"/>
      <c r="G1588" s="158"/>
      <c r="H1588" s="160"/>
      <c r="N1588" s="62">
        <f t="shared" si="73"/>
        <v>0</v>
      </c>
    </row>
    <row r="1589" spans="3:14">
      <c r="C1589" s="156"/>
      <c r="D1589" s="157"/>
      <c r="E1589" s="158"/>
      <c r="F1589" s="159"/>
      <c r="G1589" s="158"/>
      <c r="H1589" s="160"/>
      <c r="N1589" s="62">
        <f t="shared" si="73"/>
        <v>0</v>
      </c>
    </row>
    <row r="1590" spans="3:14">
      <c r="C1590" s="156"/>
      <c r="D1590" s="157"/>
      <c r="E1590" s="158"/>
      <c r="F1590" s="159"/>
      <c r="G1590" s="158"/>
      <c r="H1590" s="160"/>
      <c r="N1590" s="62">
        <f t="shared" si="73"/>
        <v>0</v>
      </c>
    </row>
    <row r="1591" spans="3:14">
      <c r="C1591" s="156"/>
      <c r="D1591" s="157"/>
      <c r="E1591" s="158"/>
      <c r="F1591" s="159"/>
      <c r="G1591" s="158"/>
      <c r="H1591" s="160"/>
      <c r="N1591" s="62">
        <f t="shared" si="73"/>
        <v>0</v>
      </c>
    </row>
    <row r="1592" spans="3:14">
      <c r="C1592" s="156"/>
      <c r="D1592" s="157"/>
      <c r="E1592" s="158"/>
      <c r="F1592" s="159"/>
      <c r="G1592" s="158"/>
      <c r="H1592" s="160"/>
      <c r="N1592" s="62">
        <f t="shared" si="73"/>
        <v>0</v>
      </c>
    </row>
    <row r="1593" spans="3:14">
      <c r="C1593" s="156"/>
      <c r="D1593" s="157"/>
      <c r="E1593" s="158"/>
      <c r="F1593" s="159"/>
      <c r="G1593" s="158"/>
      <c r="H1593" s="160"/>
      <c r="N1593" s="62">
        <f t="shared" si="73"/>
        <v>0</v>
      </c>
    </row>
    <row r="1594" spans="3:14">
      <c r="C1594" s="156"/>
      <c r="D1594" s="157"/>
      <c r="E1594" s="158"/>
      <c r="F1594" s="159"/>
      <c r="G1594" s="158"/>
      <c r="H1594" s="160"/>
      <c r="N1594" s="62">
        <f t="shared" si="73"/>
        <v>0</v>
      </c>
    </row>
    <row r="1595" spans="3:14">
      <c r="C1595" s="156"/>
      <c r="D1595" s="157"/>
      <c r="E1595" s="158"/>
      <c r="F1595" s="159"/>
      <c r="G1595" s="158"/>
      <c r="H1595" s="160"/>
      <c r="N1595" s="62">
        <f t="shared" si="73"/>
        <v>0</v>
      </c>
    </row>
    <row r="1596" spans="3:14">
      <c r="C1596" s="156"/>
      <c r="D1596" s="157"/>
      <c r="E1596" s="158"/>
      <c r="F1596" s="159"/>
      <c r="G1596" s="158"/>
      <c r="H1596" s="160"/>
      <c r="N1596" s="62">
        <f t="shared" si="73"/>
        <v>0</v>
      </c>
    </row>
    <row r="1597" spans="3:14">
      <c r="C1597" s="156"/>
      <c r="D1597" s="157"/>
      <c r="E1597" s="158"/>
      <c r="F1597" s="159"/>
      <c r="G1597" s="158"/>
      <c r="H1597" s="160"/>
      <c r="N1597" s="62">
        <f t="shared" si="73"/>
        <v>0</v>
      </c>
    </row>
    <row r="1598" spans="3:14">
      <c r="C1598" s="156"/>
      <c r="D1598" s="157"/>
      <c r="E1598" s="158"/>
      <c r="F1598" s="159"/>
      <c r="G1598" s="158"/>
      <c r="H1598" s="160"/>
      <c r="N1598" s="62">
        <f t="shared" si="73"/>
        <v>0</v>
      </c>
    </row>
    <row r="1599" spans="3:14">
      <c r="C1599" s="156"/>
      <c r="D1599" s="157"/>
      <c r="E1599" s="158"/>
      <c r="F1599" s="159"/>
      <c r="G1599" s="158"/>
      <c r="H1599" s="160"/>
      <c r="N1599" s="62">
        <f t="shared" si="73"/>
        <v>0</v>
      </c>
    </row>
    <row r="1600" spans="3:14">
      <c r="C1600" s="156"/>
      <c r="D1600" s="157"/>
      <c r="E1600" s="158"/>
      <c r="F1600" s="159"/>
      <c r="G1600" s="158"/>
      <c r="H1600" s="160"/>
      <c r="N1600" s="62">
        <f t="shared" si="73"/>
        <v>0</v>
      </c>
    </row>
    <row r="1601" spans="3:14">
      <c r="C1601" s="156"/>
      <c r="D1601" s="157"/>
      <c r="E1601" s="158"/>
      <c r="F1601" s="159"/>
      <c r="G1601" s="158"/>
      <c r="H1601" s="160"/>
      <c r="N1601" s="62">
        <f t="shared" si="73"/>
        <v>0</v>
      </c>
    </row>
    <row r="1602" spans="3:14">
      <c r="C1602" s="156"/>
      <c r="D1602" s="157"/>
      <c r="E1602" s="158"/>
      <c r="F1602" s="159"/>
      <c r="G1602" s="158"/>
      <c r="H1602" s="160"/>
      <c r="N1602" s="62">
        <f t="shared" si="73"/>
        <v>0</v>
      </c>
    </row>
    <row r="1603" spans="3:14">
      <c r="C1603" s="156"/>
      <c r="D1603" s="157"/>
      <c r="E1603" s="158"/>
      <c r="F1603" s="159"/>
      <c r="G1603" s="158"/>
      <c r="H1603" s="160"/>
      <c r="N1603" s="62">
        <f t="shared" si="73"/>
        <v>0</v>
      </c>
    </row>
    <row r="1604" spans="3:14">
      <c r="C1604" s="156"/>
      <c r="D1604" s="157"/>
      <c r="E1604" s="158"/>
      <c r="F1604" s="159"/>
      <c r="G1604" s="158"/>
      <c r="H1604" s="160"/>
      <c r="N1604" s="62">
        <f t="shared" ref="N1604:N1667" si="74">IF(D1604=0,D1603,D1604)</f>
        <v>0</v>
      </c>
    </row>
    <row r="1605" spans="3:14">
      <c r="C1605" s="156"/>
      <c r="D1605" s="157"/>
      <c r="E1605" s="158"/>
      <c r="F1605" s="159"/>
      <c r="G1605" s="158"/>
      <c r="H1605" s="160"/>
      <c r="N1605" s="62">
        <f t="shared" si="74"/>
        <v>0</v>
      </c>
    </row>
    <row r="1606" spans="3:14">
      <c r="C1606" s="156"/>
      <c r="D1606" s="157"/>
      <c r="E1606" s="158"/>
      <c r="F1606" s="159"/>
      <c r="G1606" s="158"/>
      <c r="H1606" s="160"/>
      <c r="N1606" s="62">
        <f t="shared" si="74"/>
        <v>0</v>
      </c>
    </row>
    <row r="1607" spans="3:14">
      <c r="C1607" s="156"/>
      <c r="D1607" s="157"/>
      <c r="E1607" s="158"/>
      <c r="F1607" s="159"/>
      <c r="G1607" s="158"/>
      <c r="H1607" s="160"/>
      <c r="N1607" s="62">
        <f t="shared" si="74"/>
        <v>0</v>
      </c>
    </row>
    <row r="1608" spans="3:14">
      <c r="C1608" s="156"/>
      <c r="D1608" s="157"/>
      <c r="E1608" s="158"/>
      <c r="F1608" s="159"/>
      <c r="G1608" s="158"/>
      <c r="H1608" s="160"/>
      <c r="N1608" s="62">
        <f t="shared" si="74"/>
        <v>0</v>
      </c>
    </row>
    <row r="1609" spans="3:14">
      <c r="C1609" s="156"/>
      <c r="D1609" s="157"/>
      <c r="E1609" s="158"/>
      <c r="F1609" s="159"/>
      <c r="G1609" s="158"/>
      <c r="H1609" s="160"/>
      <c r="N1609" s="62">
        <f t="shared" si="74"/>
        <v>0</v>
      </c>
    </row>
    <row r="1610" spans="3:14">
      <c r="C1610" s="156"/>
      <c r="D1610" s="157"/>
      <c r="E1610" s="158"/>
      <c r="F1610" s="159"/>
      <c r="G1610" s="158"/>
      <c r="H1610" s="160"/>
      <c r="N1610" s="62">
        <f t="shared" si="74"/>
        <v>0</v>
      </c>
    </row>
    <row r="1611" spans="3:14">
      <c r="C1611" s="156"/>
      <c r="D1611" s="157"/>
      <c r="E1611" s="158"/>
      <c r="F1611" s="159"/>
      <c r="G1611" s="158"/>
      <c r="H1611" s="160"/>
      <c r="N1611" s="62">
        <f t="shared" si="74"/>
        <v>0</v>
      </c>
    </row>
    <row r="1612" spans="3:14">
      <c r="C1612" s="156"/>
      <c r="D1612" s="157"/>
      <c r="E1612" s="158"/>
      <c r="F1612" s="159"/>
      <c r="G1612" s="158"/>
      <c r="H1612" s="160"/>
      <c r="N1612" s="62">
        <f t="shared" si="74"/>
        <v>0</v>
      </c>
    </row>
    <row r="1613" spans="3:14">
      <c r="C1613" s="156"/>
      <c r="D1613" s="157"/>
      <c r="E1613" s="158"/>
      <c r="F1613" s="159"/>
      <c r="G1613" s="158"/>
      <c r="H1613" s="160"/>
      <c r="N1613" s="62">
        <f t="shared" si="74"/>
        <v>0</v>
      </c>
    </row>
    <row r="1614" spans="3:14">
      <c r="C1614" s="156"/>
      <c r="D1614" s="157"/>
      <c r="E1614" s="158"/>
      <c r="F1614" s="159"/>
      <c r="G1614" s="158"/>
      <c r="H1614" s="160"/>
      <c r="N1614" s="62">
        <f t="shared" si="74"/>
        <v>0</v>
      </c>
    </row>
    <row r="1615" spans="3:14">
      <c r="C1615" s="156"/>
      <c r="D1615" s="157"/>
      <c r="E1615" s="158"/>
      <c r="F1615" s="159"/>
      <c r="G1615" s="158"/>
      <c r="H1615" s="160"/>
      <c r="N1615" s="62">
        <f t="shared" si="74"/>
        <v>0</v>
      </c>
    </row>
    <row r="1616" spans="3:14">
      <c r="C1616" s="156"/>
      <c r="D1616" s="157"/>
      <c r="E1616" s="158"/>
      <c r="F1616" s="159"/>
      <c r="G1616" s="158"/>
      <c r="H1616" s="160"/>
      <c r="N1616" s="62">
        <f t="shared" si="74"/>
        <v>0</v>
      </c>
    </row>
    <row r="1617" spans="3:14">
      <c r="C1617" s="156"/>
      <c r="D1617" s="157"/>
      <c r="E1617" s="158"/>
      <c r="F1617" s="159"/>
      <c r="G1617" s="158"/>
      <c r="H1617" s="160"/>
      <c r="N1617" s="62">
        <f t="shared" si="74"/>
        <v>0</v>
      </c>
    </row>
    <row r="1618" spans="3:14">
      <c r="C1618" s="156"/>
      <c r="D1618" s="157"/>
      <c r="E1618" s="158"/>
      <c r="F1618" s="159"/>
      <c r="G1618" s="158"/>
      <c r="H1618" s="160"/>
      <c r="N1618" s="62">
        <f t="shared" si="74"/>
        <v>0</v>
      </c>
    </row>
    <row r="1619" spans="3:14">
      <c r="C1619" s="156"/>
      <c r="D1619" s="157"/>
      <c r="E1619" s="158"/>
      <c r="F1619" s="159"/>
      <c r="G1619" s="158"/>
      <c r="H1619" s="160"/>
      <c r="N1619" s="62">
        <f t="shared" si="74"/>
        <v>0</v>
      </c>
    </row>
    <row r="1620" spans="3:14">
      <c r="C1620" s="156"/>
      <c r="D1620" s="157"/>
      <c r="E1620" s="158"/>
      <c r="F1620" s="159"/>
      <c r="G1620" s="158"/>
      <c r="H1620" s="160"/>
      <c r="N1620" s="62">
        <f t="shared" si="74"/>
        <v>0</v>
      </c>
    </row>
    <row r="1621" spans="3:14">
      <c r="C1621" s="156"/>
      <c r="D1621" s="157"/>
      <c r="E1621" s="158"/>
      <c r="F1621" s="159"/>
      <c r="G1621" s="158"/>
      <c r="H1621" s="160"/>
      <c r="N1621" s="62">
        <f t="shared" si="74"/>
        <v>0</v>
      </c>
    </row>
    <row r="1622" spans="3:14">
      <c r="C1622" s="156"/>
      <c r="D1622" s="157"/>
      <c r="E1622" s="158"/>
      <c r="F1622" s="159"/>
      <c r="G1622" s="158"/>
      <c r="H1622" s="160"/>
      <c r="N1622" s="62">
        <f t="shared" si="74"/>
        <v>0</v>
      </c>
    </row>
    <row r="1623" spans="3:14">
      <c r="C1623" s="156"/>
      <c r="D1623" s="157"/>
      <c r="E1623" s="158"/>
      <c r="F1623" s="159"/>
      <c r="G1623" s="158"/>
      <c r="H1623" s="160"/>
      <c r="N1623" s="62">
        <f t="shared" si="74"/>
        <v>0</v>
      </c>
    </row>
    <row r="1624" spans="3:14">
      <c r="C1624" s="156"/>
      <c r="D1624" s="157"/>
      <c r="E1624" s="158"/>
      <c r="F1624" s="159"/>
      <c r="G1624" s="158"/>
      <c r="H1624" s="160"/>
      <c r="N1624" s="62">
        <f t="shared" si="74"/>
        <v>0</v>
      </c>
    </row>
    <row r="1625" spans="3:14">
      <c r="C1625" s="156"/>
      <c r="D1625" s="157"/>
      <c r="E1625" s="158"/>
      <c r="F1625" s="159"/>
      <c r="G1625" s="158"/>
      <c r="H1625" s="160"/>
      <c r="N1625" s="62">
        <f t="shared" si="74"/>
        <v>0</v>
      </c>
    </row>
    <row r="1626" spans="3:14">
      <c r="C1626" s="156"/>
      <c r="D1626" s="157"/>
      <c r="E1626" s="158"/>
      <c r="F1626" s="159"/>
      <c r="G1626" s="158"/>
      <c r="H1626" s="160"/>
      <c r="N1626" s="62">
        <f t="shared" si="74"/>
        <v>0</v>
      </c>
    </row>
    <row r="1627" spans="3:14">
      <c r="C1627" s="156"/>
      <c r="D1627" s="157"/>
      <c r="E1627" s="158"/>
      <c r="F1627" s="159"/>
      <c r="G1627" s="158"/>
      <c r="H1627" s="160"/>
      <c r="N1627" s="62">
        <f t="shared" si="74"/>
        <v>0</v>
      </c>
    </row>
    <row r="1628" spans="3:14">
      <c r="C1628" s="156"/>
      <c r="D1628" s="157"/>
      <c r="E1628" s="158"/>
      <c r="F1628" s="159"/>
      <c r="G1628" s="158"/>
      <c r="H1628" s="160"/>
      <c r="N1628" s="62">
        <f t="shared" si="74"/>
        <v>0</v>
      </c>
    </row>
    <row r="1629" spans="3:14">
      <c r="C1629" s="156"/>
      <c r="D1629" s="157"/>
      <c r="E1629" s="158"/>
      <c r="F1629" s="159"/>
      <c r="G1629" s="158"/>
      <c r="H1629" s="160"/>
      <c r="N1629" s="62">
        <f t="shared" si="74"/>
        <v>0</v>
      </c>
    </row>
    <row r="1630" spans="3:14">
      <c r="C1630" s="156"/>
      <c r="D1630" s="157"/>
      <c r="E1630" s="158"/>
      <c r="F1630" s="159"/>
      <c r="G1630" s="158"/>
      <c r="H1630" s="160"/>
      <c r="N1630" s="62">
        <f t="shared" si="74"/>
        <v>0</v>
      </c>
    </row>
    <row r="1631" spans="3:14">
      <c r="C1631" s="156"/>
      <c r="D1631" s="157"/>
      <c r="E1631" s="158"/>
      <c r="F1631" s="159"/>
      <c r="G1631" s="158"/>
      <c r="H1631" s="160"/>
      <c r="N1631" s="62">
        <f t="shared" si="74"/>
        <v>0</v>
      </c>
    </row>
    <row r="1632" spans="3:14">
      <c r="C1632" s="156"/>
      <c r="D1632" s="157"/>
      <c r="E1632" s="158"/>
      <c r="F1632" s="159"/>
      <c r="G1632" s="158"/>
      <c r="H1632" s="160"/>
      <c r="N1632" s="62">
        <f t="shared" si="74"/>
        <v>0</v>
      </c>
    </row>
    <row r="1633" spans="3:14">
      <c r="C1633" s="156"/>
      <c r="D1633" s="157"/>
      <c r="E1633" s="158"/>
      <c r="F1633" s="159"/>
      <c r="G1633" s="158"/>
      <c r="H1633" s="160"/>
      <c r="N1633" s="62">
        <f t="shared" si="74"/>
        <v>0</v>
      </c>
    </row>
    <row r="1634" spans="3:14">
      <c r="C1634" s="156"/>
      <c r="D1634" s="157"/>
      <c r="E1634" s="158"/>
      <c r="F1634" s="159"/>
      <c r="G1634" s="158"/>
      <c r="H1634" s="160"/>
      <c r="N1634" s="62">
        <f t="shared" si="74"/>
        <v>0</v>
      </c>
    </row>
    <row r="1635" spans="3:14">
      <c r="C1635" s="156"/>
      <c r="D1635" s="157"/>
      <c r="E1635" s="158"/>
      <c r="F1635" s="159"/>
      <c r="G1635" s="158"/>
      <c r="H1635" s="160"/>
      <c r="N1635" s="62">
        <f t="shared" si="74"/>
        <v>0</v>
      </c>
    </row>
    <row r="1636" spans="3:14">
      <c r="C1636" s="156"/>
      <c r="D1636" s="157"/>
      <c r="E1636" s="158"/>
      <c r="F1636" s="159"/>
      <c r="G1636" s="158"/>
      <c r="H1636" s="160"/>
      <c r="N1636" s="62">
        <f t="shared" si="74"/>
        <v>0</v>
      </c>
    </row>
    <row r="1637" spans="3:14">
      <c r="C1637" s="156"/>
      <c r="D1637" s="157"/>
      <c r="E1637" s="158"/>
      <c r="F1637" s="159"/>
      <c r="G1637" s="158"/>
      <c r="H1637" s="160"/>
      <c r="N1637" s="62">
        <f t="shared" si="74"/>
        <v>0</v>
      </c>
    </row>
    <row r="1638" spans="3:14">
      <c r="C1638" s="156"/>
      <c r="D1638" s="157"/>
      <c r="E1638" s="158"/>
      <c r="F1638" s="159"/>
      <c r="G1638" s="158"/>
      <c r="H1638" s="160"/>
      <c r="N1638" s="62">
        <f t="shared" si="74"/>
        <v>0</v>
      </c>
    </row>
    <row r="1639" spans="3:14">
      <c r="C1639" s="156"/>
      <c r="D1639" s="157"/>
      <c r="E1639" s="158"/>
      <c r="F1639" s="159"/>
      <c r="G1639" s="158"/>
      <c r="H1639" s="160"/>
      <c r="N1639" s="62">
        <f t="shared" si="74"/>
        <v>0</v>
      </c>
    </row>
    <row r="1640" spans="3:14">
      <c r="C1640" s="156"/>
      <c r="D1640" s="157"/>
      <c r="E1640" s="158"/>
      <c r="F1640" s="159"/>
      <c r="G1640" s="158"/>
      <c r="H1640" s="160"/>
      <c r="N1640" s="62">
        <f t="shared" si="74"/>
        <v>0</v>
      </c>
    </row>
    <row r="1641" spans="3:14">
      <c r="C1641" s="156"/>
      <c r="D1641" s="157"/>
      <c r="E1641" s="158"/>
      <c r="F1641" s="159"/>
      <c r="G1641" s="158"/>
      <c r="H1641" s="160"/>
      <c r="N1641" s="62">
        <f t="shared" si="74"/>
        <v>0</v>
      </c>
    </row>
    <row r="1642" spans="3:14">
      <c r="C1642" s="156"/>
      <c r="D1642" s="157"/>
      <c r="E1642" s="158"/>
      <c r="F1642" s="159"/>
      <c r="G1642" s="158"/>
      <c r="H1642" s="160"/>
      <c r="N1642" s="62">
        <f t="shared" si="74"/>
        <v>0</v>
      </c>
    </row>
    <row r="1643" spans="3:14">
      <c r="C1643" s="156"/>
      <c r="D1643" s="157"/>
      <c r="E1643" s="158"/>
      <c r="F1643" s="159"/>
      <c r="G1643" s="158"/>
      <c r="H1643" s="160"/>
      <c r="N1643" s="62">
        <f t="shared" si="74"/>
        <v>0</v>
      </c>
    </row>
    <row r="1644" spans="3:14">
      <c r="C1644" s="156"/>
      <c r="D1644" s="157"/>
      <c r="E1644" s="158"/>
      <c r="F1644" s="159"/>
      <c r="G1644" s="158"/>
      <c r="H1644" s="160"/>
      <c r="N1644" s="62">
        <f t="shared" si="74"/>
        <v>0</v>
      </c>
    </row>
    <row r="1645" spans="3:14">
      <c r="C1645" s="156"/>
      <c r="D1645" s="157"/>
      <c r="E1645" s="158"/>
      <c r="F1645" s="159"/>
      <c r="G1645" s="158"/>
      <c r="H1645" s="160"/>
      <c r="N1645" s="62">
        <f t="shared" si="74"/>
        <v>0</v>
      </c>
    </row>
    <row r="1646" spans="3:14">
      <c r="C1646" s="156"/>
      <c r="D1646" s="157"/>
      <c r="E1646" s="158"/>
      <c r="F1646" s="159"/>
      <c r="G1646" s="158"/>
      <c r="H1646" s="160"/>
      <c r="N1646" s="62">
        <f t="shared" si="74"/>
        <v>0</v>
      </c>
    </row>
    <row r="1647" spans="3:14">
      <c r="C1647" s="156"/>
      <c r="D1647" s="157"/>
      <c r="E1647" s="158"/>
      <c r="F1647" s="159"/>
      <c r="G1647" s="158"/>
      <c r="H1647" s="160"/>
      <c r="N1647" s="62">
        <f t="shared" si="74"/>
        <v>0</v>
      </c>
    </row>
    <row r="1648" spans="3:14">
      <c r="C1648" s="156"/>
      <c r="D1648" s="157"/>
      <c r="E1648" s="158"/>
      <c r="F1648" s="159"/>
      <c r="G1648" s="158"/>
      <c r="H1648" s="160"/>
      <c r="N1648" s="62">
        <f t="shared" si="74"/>
        <v>0</v>
      </c>
    </row>
    <row r="1649" spans="3:14">
      <c r="C1649" s="156"/>
      <c r="D1649" s="157"/>
      <c r="E1649" s="158"/>
      <c r="F1649" s="159"/>
      <c r="G1649" s="158"/>
      <c r="H1649" s="160"/>
      <c r="N1649" s="62">
        <f t="shared" si="74"/>
        <v>0</v>
      </c>
    </row>
    <row r="1650" spans="3:14">
      <c r="C1650" s="156"/>
      <c r="D1650" s="157"/>
      <c r="E1650" s="158"/>
      <c r="F1650" s="159"/>
      <c r="G1650" s="158"/>
      <c r="H1650" s="160"/>
      <c r="N1650" s="62">
        <f t="shared" si="74"/>
        <v>0</v>
      </c>
    </row>
    <row r="1651" spans="3:14">
      <c r="C1651" s="156"/>
      <c r="D1651" s="157"/>
      <c r="E1651" s="158"/>
      <c r="F1651" s="159"/>
      <c r="G1651" s="158"/>
      <c r="H1651" s="160"/>
      <c r="N1651" s="62">
        <f t="shared" si="74"/>
        <v>0</v>
      </c>
    </row>
    <row r="1652" spans="3:14">
      <c r="C1652" s="156"/>
      <c r="D1652" s="157"/>
      <c r="E1652" s="158"/>
      <c r="F1652" s="159"/>
      <c r="G1652" s="158"/>
      <c r="H1652" s="160"/>
      <c r="N1652" s="62">
        <f t="shared" si="74"/>
        <v>0</v>
      </c>
    </row>
    <row r="1653" spans="3:14">
      <c r="C1653" s="156"/>
      <c r="D1653" s="157"/>
      <c r="E1653" s="158"/>
      <c r="F1653" s="159"/>
      <c r="G1653" s="158"/>
      <c r="H1653" s="160"/>
      <c r="N1653" s="62">
        <f t="shared" si="74"/>
        <v>0</v>
      </c>
    </row>
    <row r="1654" spans="3:14">
      <c r="C1654" s="156"/>
      <c r="D1654" s="157"/>
      <c r="E1654" s="158"/>
      <c r="F1654" s="159"/>
      <c r="G1654" s="158"/>
      <c r="H1654" s="160"/>
      <c r="N1654" s="62">
        <f t="shared" si="74"/>
        <v>0</v>
      </c>
    </row>
    <row r="1655" spans="3:14">
      <c r="C1655" s="156"/>
      <c r="D1655" s="157"/>
      <c r="E1655" s="158"/>
      <c r="F1655" s="159"/>
      <c r="G1655" s="158"/>
      <c r="H1655" s="160"/>
      <c r="N1655" s="62">
        <f t="shared" si="74"/>
        <v>0</v>
      </c>
    </row>
    <row r="1656" spans="3:14">
      <c r="C1656" s="156"/>
      <c r="D1656" s="157"/>
      <c r="E1656" s="158"/>
      <c r="F1656" s="159"/>
      <c r="G1656" s="158"/>
      <c r="H1656" s="160"/>
      <c r="N1656" s="62">
        <f t="shared" si="74"/>
        <v>0</v>
      </c>
    </row>
    <row r="1657" spans="3:14">
      <c r="C1657" s="156"/>
      <c r="D1657" s="157"/>
      <c r="E1657" s="158"/>
      <c r="F1657" s="159"/>
      <c r="G1657" s="158"/>
      <c r="H1657" s="160"/>
      <c r="N1657" s="62">
        <f t="shared" si="74"/>
        <v>0</v>
      </c>
    </row>
    <row r="1658" spans="3:14">
      <c r="C1658" s="156"/>
      <c r="D1658" s="157"/>
      <c r="E1658" s="158"/>
      <c r="F1658" s="159"/>
      <c r="G1658" s="158"/>
      <c r="H1658" s="160"/>
      <c r="N1658" s="62">
        <f t="shared" si="74"/>
        <v>0</v>
      </c>
    </row>
    <row r="1659" spans="3:14">
      <c r="C1659" s="156"/>
      <c r="D1659" s="157"/>
      <c r="E1659" s="158"/>
      <c r="F1659" s="159"/>
      <c r="G1659" s="158"/>
      <c r="H1659" s="160"/>
      <c r="N1659" s="62">
        <f t="shared" si="74"/>
        <v>0</v>
      </c>
    </row>
    <row r="1660" spans="3:14">
      <c r="C1660" s="156"/>
      <c r="D1660" s="157"/>
      <c r="E1660" s="158"/>
      <c r="F1660" s="159"/>
      <c r="G1660" s="158"/>
      <c r="H1660" s="160"/>
      <c r="N1660" s="62">
        <f t="shared" si="74"/>
        <v>0</v>
      </c>
    </row>
    <row r="1661" spans="3:14">
      <c r="C1661" s="156"/>
      <c r="D1661" s="157"/>
      <c r="E1661" s="158"/>
      <c r="F1661" s="159"/>
      <c r="G1661" s="158"/>
      <c r="H1661" s="160"/>
      <c r="N1661" s="62">
        <f t="shared" si="74"/>
        <v>0</v>
      </c>
    </row>
    <row r="1662" spans="3:14">
      <c r="C1662" s="156"/>
      <c r="D1662" s="157"/>
      <c r="E1662" s="158"/>
      <c r="F1662" s="159"/>
      <c r="G1662" s="158"/>
      <c r="H1662" s="160"/>
      <c r="N1662" s="62">
        <f t="shared" si="74"/>
        <v>0</v>
      </c>
    </row>
    <row r="1663" spans="3:14">
      <c r="C1663" s="156"/>
      <c r="D1663" s="157"/>
      <c r="E1663" s="158"/>
      <c r="F1663" s="159"/>
      <c r="G1663" s="158"/>
      <c r="H1663" s="160"/>
      <c r="N1663" s="62">
        <f t="shared" si="74"/>
        <v>0</v>
      </c>
    </row>
    <row r="1664" spans="3:14">
      <c r="C1664" s="156"/>
      <c r="D1664" s="157"/>
      <c r="E1664" s="158"/>
      <c r="F1664" s="159"/>
      <c r="G1664" s="158"/>
      <c r="H1664" s="160"/>
      <c r="N1664" s="62">
        <f t="shared" si="74"/>
        <v>0</v>
      </c>
    </row>
    <row r="1665" spans="3:14">
      <c r="C1665" s="156"/>
      <c r="D1665" s="157"/>
      <c r="E1665" s="158"/>
      <c r="F1665" s="159"/>
      <c r="G1665" s="158"/>
      <c r="H1665" s="160"/>
      <c r="N1665" s="62">
        <f t="shared" si="74"/>
        <v>0</v>
      </c>
    </row>
    <row r="1666" spans="3:14">
      <c r="C1666" s="156"/>
      <c r="D1666" s="157"/>
      <c r="E1666" s="158"/>
      <c r="F1666" s="159"/>
      <c r="G1666" s="158"/>
      <c r="H1666" s="160"/>
      <c r="N1666" s="62">
        <f t="shared" si="74"/>
        <v>0</v>
      </c>
    </row>
    <row r="1667" spans="3:14">
      <c r="C1667" s="156"/>
      <c r="D1667" s="157"/>
      <c r="E1667" s="158"/>
      <c r="F1667" s="159"/>
      <c r="G1667" s="158"/>
      <c r="H1667" s="160"/>
      <c r="N1667" s="62">
        <f t="shared" si="74"/>
        <v>0</v>
      </c>
    </row>
    <row r="1668" spans="3:14">
      <c r="C1668" s="156"/>
      <c r="D1668" s="157"/>
      <c r="E1668" s="158"/>
      <c r="F1668" s="159"/>
      <c r="G1668" s="158"/>
      <c r="H1668" s="160"/>
      <c r="N1668" s="62">
        <f t="shared" ref="N1668:N1731" si="75">IF(D1668=0,D1667,D1668)</f>
        <v>0</v>
      </c>
    </row>
    <row r="1669" spans="3:14">
      <c r="C1669" s="156"/>
      <c r="D1669" s="157"/>
      <c r="E1669" s="158"/>
      <c r="F1669" s="159"/>
      <c r="G1669" s="158"/>
      <c r="H1669" s="160"/>
      <c r="N1669" s="62">
        <f t="shared" si="75"/>
        <v>0</v>
      </c>
    </row>
    <row r="1670" spans="3:14">
      <c r="C1670" s="156"/>
      <c r="D1670" s="157"/>
      <c r="E1670" s="158"/>
      <c r="F1670" s="159"/>
      <c r="G1670" s="158"/>
      <c r="H1670" s="160"/>
      <c r="N1670" s="62">
        <f t="shared" si="75"/>
        <v>0</v>
      </c>
    </row>
    <row r="1671" spans="3:14">
      <c r="C1671" s="156"/>
      <c r="D1671" s="157"/>
      <c r="E1671" s="158"/>
      <c r="F1671" s="159"/>
      <c r="G1671" s="158"/>
      <c r="H1671" s="160"/>
      <c r="N1671" s="62">
        <f t="shared" si="75"/>
        <v>0</v>
      </c>
    </row>
    <row r="1672" spans="3:14">
      <c r="C1672" s="156"/>
      <c r="D1672" s="157"/>
      <c r="E1672" s="158"/>
      <c r="F1672" s="159"/>
      <c r="G1672" s="158"/>
      <c r="H1672" s="160"/>
      <c r="N1672" s="62">
        <f t="shared" si="75"/>
        <v>0</v>
      </c>
    </row>
    <row r="1673" spans="3:14">
      <c r="C1673" s="156"/>
      <c r="D1673" s="157"/>
      <c r="E1673" s="158"/>
      <c r="F1673" s="159"/>
      <c r="G1673" s="158"/>
      <c r="H1673" s="160"/>
      <c r="N1673" s="62">
        <f t="shared" si="75"/>
        <v>0</v>
      </c>
    </row>
    <row r="1674" spans="3:14">
      <c r="C1674" s="156"/>
      <c r="D1674" s="157"/>
      <c r="E1674" s="158"/>
      <c r="F1674" s="159"/>
      <c r="G1674" s="158"/>
      <c r="H1674" s="160"/>
      <c r="N1674" s="62">
        <f t="shared" si="75"/>
        <v>0</v>
      </c>
    </row>
    <row r="1675" spans="3:14">
      <c r="C1675" s="156"/>
      <c r="D1675" s="157"/>
      <c r="E1675" s="158"/>
      <c r="F1675" s="159"/>
      <c r="G1675" s="158"/>
      <c r="H1675" s="160"/>
      <c r="N1675" s="62">
        <f t="shared" si="75"/>
        <v>0</v>
      </c>
    </row>
    <row r="1676" spans="3:14">
      <c r="C1676" s="156"/>
      <c r="D1676" s="157"/>
      <c r="E1676" s="158"/>
      <c r="F1676" s="159"/>
      <c r="G1676" s="158"/>
      <c r="H1676" s="160"/>
      <c r="N1676" s="62">
        <f t="shared" si="75"/>
        <v>0</v>
      </c>
    </row>
    <row r="1677" spans="3:14">
      <c r="C1677" s="156"/>
      <c r="D1677" s="157"/>
      <c r="E1677" s="158"/>
      <c r="F1677" s="159"/>
      <c r="G1677" s="158"/>
      <c r="H1677" s="160"/>
      <c r="N1677" s="62">
        <f t="shared" si="75"/>
        <v>0</v>
      </c>
    </row>
    <row r="1678" spans="3:14">
      <c r="C1678" s="156"/>
      <c r="D1678" s="157"/>
      <c r="E1678" s="158"/>
      <c r="F1678" s="159"/>
      <c r="G1678" s="158"/>
      <c r="H1678" s="160"/>
      <c r="N1678" s="62">
        <f t="shared" si="75"/>
        <v>0</v>
      </c>
    </row>
    <row r="1679" spans="3:14">
      <c r="C1679" s="156"/>
      <c r="D1679" s="157"/>
      <c r="E1679" s="158"/>
      <c r="F1679" s="159"/>
      <c r="G1679" s="158"/>
      <c r="H1679" s="160"/>
      <c r="N1679" s="62">
        <f t="shared" si="75"/>
        <v>0</v>
      </c>
    </row>
    <row r="1680" spans="3:14">
      <c r="C1680" s="156"/>
      <c r="D1680" s="157"/>
      <c r="E1680" s="158"/>
      <c r="F1680" s="159"/>
      <c r="G1680" s="158"/>
      <c r="H1680" s="160"/>
      <c r="N1680" s="62">
        <f t="shared" si="75"/>
        <v>0</v>
      </c>
    </row>
    <row r="1681" spans="3:14">
      <c r="C1681" s="156"/>
      <c r="D1681" s="157"/>
      <c r="E1681" s="158"/>
      <c r="F1681" s="159"/>
      <c r="G1681" s="158"/>
      <c r="H1681" s="160"/>
      <c r="N1681" s="62">
        <f t="shared" si="75"/>
        <v>0</v>
      </c>
    </row>
    <row r="1682" spans="3:14">
      <c r="C1682" s="156"/>
      <c r="D1682" s="157"/>
      <c r="E1682" s="158"/>
      <c r="F1682" s="159"/>
      <c r="G1682" s="158"/>
      <c r="H1682" s="160"/>
      <c r="N1682" s="62">
        <f t="shared" si="75"/>
        <v>0</v>
      </c>
    </row>
    <row r="1683" spans="3:14">
      <c r="C1683" s="156"/>
      <c r="D1683" s="157"/>
      <c r="E1683" s="158"/>
      <c r="F1683" s="159"/>
      <c r="G1683" s="158"/>
      <c r="H1683" s="160"/>
      <c r="N1683" s="62">
        <f t="shared" si="75"/>
        <v>0</v>
      </c>
    </row>
    <row r="1684" spans="3:14">
      <c r="C1684" s="156"/>
      <c r="D1684" s="157"/>
      <c r="E1684" s="158"/>
      <c r="F1684" s="159"/>
      <c r="G1684" s="158"/>
      <c r="H1684" s="160"/>
      <c r="N1684" s="62">
        <f t="shared" si="75"/>
        <v>0</v>
      </c>
    </row>
    <row r="1685" spans="3:14">
      <c r="C1685" s="156"/>
      <c r="D1685" s="157"/>
      <c r="E1685" s="158"/>
      <c r="F1685" s="159"/>
      <c r="G1685" s="158"/>
      <c r="H1685" s="160"/>
      <c r="N1685" s="62">
        <f t="shared" si="75"/>
        <v>0</v>
      </c>
    </row>
    <row r="1686" spans="3:14">
      <c r="C1686" s="156"/>
      <c r="D1686" s="157"/>
      <c r="E1686" s="158"/>
      <c r="F1686" s="159"/>
      <c r="G1686" s="158"/>
      <c r="H1686" s="160"/>
      <c r="N1686" s="62">
        <f t="shared" si="75"/>
        <v>0</v>
      </c>
    </row>
    <row r="1687" spans="3:14">
      <c r="C1687" s="156"/>
      <c r="D1687" s="157"/>
      <c r="E1687" s="158"/>
      <c r="F1687" s="159"/>
      <c r="G1687" s="158"/>
      <c r="H1687" s="160"/>
      <c r="N1687" s="62">
        <f t="shared" si="75"/>
        <v>0</v>
      </c>
    </row>
    <row r="1688" spans="3:14">
      <c r="C1688" s="156"/>
      <c r="D1688" s="157"/>
      <c r="E1688" s="158"/>
      <c r="F1688" s="159"/>
      <c r="G1688" s="158"/>
      <c r="H1688" s="160"/>
      <c r="N1688" s="62">
        <f t="shared" si="75"/>
        <v>0</v>
      </c>
    </row>
    <row r="1689" spans="3:14">
      <c r="C1689" s="156"/>
      <c r="D1689" s="157"/>
      <c r="E1689" s="158"/>
      <c r="F1689" s="159"/>
      <c r="G1689" s="158"/>
      <c r="H1689" s="160"/>
      <c r="N1689" s="62">
        <f t="shared" si="75"/>
        <v>0</v>
      </c>
    </row>
    <row r="1690" spans="3:14">
      <c r="C1690" s="156"/>
      <c r="D1690" s="157"/>
      <c r="E1690" s="158"/>
      <c r="F1690" s="159"/>
      <c r="G1690" s="158"/>
      <c r="H1690" s="160"/>
      <c r="N1690" s="62">
        <f t="shared" si="75"/>
        <v>0</v>
      </c>
    </row>
    <row r="1691" spans="3:14">
      <c r="C1691" s="156"/>
      <c r="D1691" s="157"/>
      <c r="E1691" s="158"/>
      <c r="F1691" s="159"/>
      <c r="G1691" s="158"/>
      <c r="H1691" s="160"/>
      <c r="N1691" s="62">
        <f t="shared" si="75"/>
        <v>0</v>
      </c>
    </row>
    <row r="1692" spans="3:14">
      <c r="C1692" s="156"/>
      <c r="D1692" s="157"/>
      <c r="E1692" s="158"/>
      <c r="F1692" s="159"/>
      <c r="G1692" s="158"/>
      <c r="H1692" s="160"/>
      <c r="N1692" s="62">
        <f t="shared" si="75"/>
        <v>0</v>
      </c>
    </row>
    <row r="1693" spans="3:14">
      <c r="C1693" s="156"/>
      <c r="D1693" s="157"/>
      <c r="E1693" s="158"/>
      <c r="F1693" s="159"/>
      <c r="G1693" s="158"/>
      <c r="H1693" s="160"/>
      <c r="N1693" s="62">
        <f t="shared" si="75"/>
        <v>0</v>
      </c>
    </row>
    <row r="1694" spans="3:14">
      <c r="C1694" s="156"/>
      <c r="D1694" s="157"/>
      <c r="E1694" s="158"/>
      <c r="F1694" s="159"/>
      <c r="G1694" s="158"/>
      <c r="H1694" s="160"/>
      <c r="N1694" s="62">
        <f t="shared" si="75"/>
        <v>0</v>
      </c>
    </row>
    <row r="1695" spans="3:14">
      <c r="C1695" s="156"/>
      <c r="D1695" s="157"/>
      <c r="E1695" s="158"/>
      <c r="F1695" s="159"/>
      <c r="G1695" s="158"/>
      <c r="H1695" s="160"/>
      <c r="N1695" s="62">
        <f t="shared" si="75"/>
        <v>0</v>
      </c>
    </row>
    <row r="1696" spans="3:14">
      <c r="C1696" s="156"/>
      <c r="D1696" s="157"/>
      <c r="E1696" s="158"/>
      <c r="F1696" s="159"/>
      <c r="G1696" s="158"/>
      <c r="H1696" s="160"/>
      <c r="N1696" s="62">
        <f t="shared" si="75"/>
        <v>0</v>
      </c>
    </row>
    <row r="1697" spans="3:14">
      <c r="C1697" s="156"/>
      <c r="D1697" s="157"/>
      <c r="E1697" s="158"/>
      <c r="F1697" s="159"/>
      <c r="G1697" s="158"/>
      <c r="H1697" s="160"/>
      <c r="N1697" s="62">
        <f t="shared" si="75"/>
        <v>0</v>
      </c>
    </row>
    <row r="1698" spans="3:14">
      <c r="C1698" s="156"/>
      <c r="D1698" s="157"/>
      <c r="E1698" s="158"/>
      <c r="F1698" s="159"/>
      <c r="G1698" s="158"/>
      <c r="H1698" s="160"/>
      <c r="N1698" s="62">
        <f t="shared" si="75"/>
        <v>0</v>
      </c>
    </row>
    <row r="1699" spans="3:14">
      <c r="C1699" s="156"/>
      <c r="D1699" s="157"/>
      <c r="E1699" s="158"/>
      <c r="F1699" s="159"/>
      <c r="G1699" s="158"/>
      <c r="H1699" s="160"/>
      <c r="N1699" s="62">
        <f t="shared" si="75"/>
        <v>0</v>
      </c>
    </row>
    <row r="1700" spans="3:14">
      <c r="C1700" s="156"/>
      <c r="D1700" s="157"/>
      <c r="E1700" s="158"/>
      <c r="F1700" s="159"/>
      <c r="G1700" s="158"/>
      <c r="H1700" s="160"/>
      <c r="N1700" s="62">
        <f t="shared" si="75"/>
        <v>0</v>
      </c>
    </row>
    <row r="1701" spans="3:14">
      <c r="C1701" s="156"/>
      <c r="D1701" s="157"/>
      <c r="E1701" s="158"/>
      <c r="F1701" s="159"/>
      <c r="G1701" s="158"/>
      <c r="H1701" s="160"/>
      <c r="N1701" s="62">
        <f t="shared" si="75"/>
        <v>0</v>
      </c>
    </row>
    <row r="1702" spans="3:14">
      <c r="C1702" s="156"/>
      <c r="D1702" s="157"/>
      <c r="E1702" s="158"/>
      <c r="F1702" s="159"/>
      <c r="G1702" s="158"/>
      <c r="H1702" s="160"/>
      <c r="N1702" s="62">
        <f t="shared" si="75"/>
        <v>0</v>
      </c>
    </row>
    <row r="1703" spans="3:14">
      <c r="C1703" s="156"/>
      <c r="D1703" s="157"/>
      <c r="E1703" s="158"/>
      <c r="F1703" s="159"/>
      <c r="G1703" s="158"/>
      <c r="H1703" s="160"/>
      <c r="N1703" s="62">
        <f t="shared" si="75"/>
        <v>0</v>
      </c>
    </row>
    <row r="1704" spans="3:14">
      <c r="C1704" s="156"/>
      <c r="D1704" s="157"/>
      <c r="E1704" s="158"/>
      <c r="F1704" s="159"/>
      <c r="G1704" s="158"/>
      <c r="H1704" s="160"/>
      <c r="N1704" s="62">
        <f t="shared" si="75"/>
        <v>0</v>
      </c>
    </row>
    <row r="1705" spans="3:14">
      <c r="C1705" s="156"/>
      <c r="D1705" s="157"/>
      <c r="E1705" s="158"/>
      <c r="F1705" s="159"/>
      <c r="G1705" s="158"/>
      <c r="H1705" s="160"/>
      <c r="N1705" s="62">
        <f t="shared" si="75"/>
        <v>0</v>
      </c>
    </row>
    <row r="1706" spans="3:14">
      <c r="C1706" s="156"/>
      <c r="D1706" s="157"/>
      <c r="E1706" s="158"/>
      <c r="F1706" s="159"/>
      <c r="G1706" s="158"/>
      <c r="H1706" s="160"/>
      <c r="N1706" s="62">
        <f t="shared" si="75"/>
        <v>0</v>
      </c>
    </row>
    <row r="1707" spans="3:14">
      <c r="C1707" s="156"/>
      <c r="D1707" s="157"/>
      <c r="E1707" s="158"/>
      <c r="F1707" s="159"/>
      <c r="G1707" s="158"/>
      <c r="H1707" s="160"/>
      <c r="N1707" s="62">
        <f t="shared" si="75"/>
        <v>0</v>
      </c>
    </row>
    <row r="1708" spans="3:14">
      <c r="C1708" s="156"/>
      <c r="D1708" s="157"/>
      <c r="E1708" s="158"/>
      <c r="F1708" s="159"/>
      <c r="G1708" s="158"/>
      <c r="H1708" s="160"/>
      <c r="N1708" s="62">
        <f t="shared" si="75"/>
        <v>0</v>
      </c>
    </row>
    <row r="1709" spans="3:14">
      <c r="C1709" s="156"/>
      <c r="D1709" s="157"/>
      <c r="E1709" s="158"/>
      <c r="F1709" s="159"/>
      <c r="G1709" s="158"/>
      <c r="H1709" s="160"/>
      <c r="N1709" s="62">
        <f t="shared" si="75"/>
        <v>0</v>
      </c>
    </row>
    <row r="1710" spans="3:14">
      <c r="C1710" s="156"/>
      <c r="D1710" s="157"/>
      <c r="E1710" s="158"/>
      <c r="F1710" s="159"/>
      <c r="G1710" s="158"/>
      <c r="H1710" s="160"/>
      <c r="N1710" s="62">
        <f t="shared" si="75"/>
        <v>0</v>
      </c>
    </row>
    <row r="1711" spans="3:14">
      <c r="C1711" s="156"/>
      <c r="D1711" s="157"/>
      <c r="E1711" s="158"/>
      <c r="F1711" s="159"/>
      <c r="G1711" s="158"/>
      <c r="H1711" s="160"/>
      <c r="N1711" s="62">
        <f t="shared" si="75"/>
        <v>0</v>
      </c>
    </row>
    <row r="1712" spans="3:14">
      <c r="C1712" s="156"/>
      <c r="D1712" s="157"/>
      <c r="E1712" s="158"/>
      <c r="F1712" s="159"/>
      <c r="G1712" s="158"/>
      <c r="H1712" s="160"/>
      <c r="N1712" s="62">
        <f t="shared" si="75"/>
        <v>0</v>
      </c>
    </row>
    <row r="1713" spans="3:14">
      <c r="C1713" s="156"/>
      <c r="D1713" s="157"/>
      <c r="E1713" s="158"/>
      <c r="F1713" s="159"/>
      <c r="G1713" s="158"/>
      <c r="H1713" s="160"/>
      <c r="N1713" s="62">
        <f t="shared" si="75"/>
        <v>0</v>
      </c>
    </row>
    <row r="1714" spans="3:14">
      <c r="C1714" s="156"/>
      <c r="D1714" s="157"/>
      <c r="E1714" s="158"/>
      <c r="F1714" s="159"/>
      <c r="G1714" s="158"/>
      <c r="H1714" s="160"/>
      <c r="N1714" s="62">
        <f t="shared" si="75"/>
        <v>0</v>
      </c>
    </row>
    <row r="1715" spans="3:14">
      <c r="C1715" s="156"/>
      <c r="D1715" s="157"/>
      <c r="E1715" s="158"/>
      <c r="F1715" s="159"/>
      <c r="G1715" s="158"/>
      <c r="H1715" s="160"/>
      <c r="N1715" s="62">
        <f t="shared" si="75"/>
        <v>0</v>
      </c>
    </row>
    <row r="1716" spans="3:14">
      <c r="C1716" s="156"/>
      <c r="D1716" s="157"/>
      <c r="E1716" s="158"/>
      <c r="F1716" s="159"/>
      <c r="G1716" s="158"/>
      <c r="H1716" s="160"/>
      <c r="N1716" s="62">
        <f t="shared" si="75"/>
        <v>0</v>
      </c>
    </row>
    <row r="1717" spans="3:14">
      <c r="C1717" s="156"/>
      <c r="D1717" s="157"/>
      <c r="E1717" s="158"/>
      <c r="F1717" s="159"/>
      <c r="G1717" s="158"/>
      <c r="H1717" s="160"/>
      <c r="N1717" s="62">
        <f t="shared" si="75"/>
        <v>0</v>
      </c>
    </row>
    <row r="1718" spans="3:14">
      <c r="C1718" s="156"/>
      <c r="D1718" s="157"/>
      <c r="E1718" s="158"/>
      <c r="F1718" s="159"/>
      <c r="G1718" s="158"/>
      <c r="H1718" s="160"/>
      <c r="N1718" s="62">
        <f t="shared" si="75"/>
        <v>0</v>
      </c>
    </row>
    <row r="1719" spans="3:14">
      <c r="C1719" s="156"/>
      <c r="D1719" s="157"/>
      <c r="E1719" s="158"/>
      <c r="F1719" s="159"/>
      <c r="G1719" s="158"/>
      <c r="H1719" s="160"/>
      <c r="N1719" s="62">
        <f t="shared" si="75"/>
        <v>0</v>
      </c>
    </row>
    <row r="1720" spans="3:14">
      <c r="C1720" s="156"/>
      <c r="D1720" s="157"/>
      <c r="E1720" s="158"/>
      <c r="F1720" s="159"/>
      <c r="G1720" s="158"/>
      <c r="H1720" s="160"/>
      <c r="N1720" s="62">
        <f t="shared" si="75"/>
        <v>0</v>
      </c>
    </row>
    <row r="1721" spans="3:14">
      <c r="C1721" s="156"/>
      <c r="D1721" s="157"/>
      <c r="E1721" s="158"/>
      <c r="F1721" s="159"/>
      <c r="G1721" s="158"/>
      <c r="H1721" s="160"/>
      <c r="N1721" s="62">
        <f t="shared" si="75"/>
        <v>0</v>
      </c>
    </row>
    <row r="1722" spans="3:14">
      <c r="C1722" s="156"/>
      <c r="D1722" s="157"/>
      <c r="E1722" s="158"/>
      <c r="F1722" s="159"/>
      <c r="G1722" s="158"/>
      <c r="H1722" s="160"/>
      <c r="N1722" s="62">
        <f t="shared" si="75"/>
        <v>0</v>
      </c>
    </row>
    <row r="1723" spans="3:14">
      <c r="C1723" s="156"/>
      <c r="D1723" s="157"/>
      <c r="E1723" s="158"/>
      <c r="F1723" s="159"/>
      <c r="G1723" s="158"/>
      <c r="H1723" s="160"/>
      <c r="N1723" s="62">
        <f t="shared" si="75"/>
        <v>0</v>
      </c>
    </row>
    <row r="1724" spans="3:14">
      <c r="C1724" s="156"/>
      <c r="D1724" s="157"/>
      <c r="E1724" s="158"/>
      <c r="F1724" s="159"/>
      <c r="G1724" s="158"/>
      <c r="H1724" s="160"/>
      <c r="N1724" s="62">
        <f t="shared" si="75"/>
        <v>0</v>
      </c>
    </row>
    <row r="1725" spans="3:14">
      <c r="C1725" s="156"/>
      <c r="D1725" s="157"/>
      <c r="E1725" s="158"/>
      <c r="F1725" s="159"/>
      <c r="G1725" s="158"/>
      <c r="H1725" s="160"/>
      <c r="N1725" s="62">
        <f t="shared" si="75"/>
        <v>0</v>
      </c>
    </row>
    <row r="1726" spans="3:14">
      <c r="C1726" s="156"/>
      <c r="D1726" s="157"/>
      <c r="E1726" s="158"/>
      <c r="F1726" s="159"/>
      <c r="G1726" s="158"/>
      <c r="H1726" s="160"/>
      <c r="N1726" s="62">
        <f t="shared" si="75"/>
        <v>0</v>
      </c>
    </row>
    <row r="1727" spans="3:14">
      <c r="C1727" s="156"/>
      <c r="D1727" s="157"/>
      <c r="E1727" s="158"/>
      <c r="F1727" s="159"/>
      <c r="G1727" s="158"/>
      <c r="H1727" s="160"/>
      <c r="N1727" s="62">
        <f t="shared" si="75"/>
        <v>0</v>
      </c>
    </row>
    <row r="1728" spans="3:14">
      <c r="C1728" s="156"/>
      <c r="D1728" s="157"/>
      <c r="E1728" s="158"/>
      <c r="F1728" s="159"/>
      <c r="G1728" s="158"/>
      <c r="H1728" s="160"/>
      <c r="N1728" s="62">
        <f t="shared" si="75"/>
        <v>0</v>
      </c>
    </row>
    <row r="1729" spans="3:14">
      <c r="C1729" s="156"/>
      <c r="D1729" s="157"/>
      <c r="E1729" s="158"/>
      <c r="F1729" s="159"/>
      <c r="G1729" s="158"/>
      <c r="H1729" s="160"/>
      <c r="N1729" s="62">
        <f t="shared" si="75"/>
        <v>0</v>
      </c>
    </row>
    <row r="1730" spans="3:14">
      <c r="C1730" s="156"/>
      <c r="D1730" s="157"/>
      <c r="E1730" s="158"/>
      <c r="F1730" s="159"/>
      <c r="G1730" s="158"/>
      <c r="H1730" s="160"/>
      <c r="N1730" s="62">
        <f t="shared" si="75"/>
        <v>0</v>
      </c>
    </row>
    <row r="1731" spans="3:14">
      <c r="C1731" s="156"/>
      <c r="D1731" s="157"/>
      <c r="E1731" s="158"/>
      <c r="F1731" s="159"/>
      <c r="G1731" s="158"/>
      <c r="H1731" s="160"/>
      <c r="N1731" s="62">
        <f t="shared" si="75"/>
        <v>0</v>
      </c>
    </row>
    <row r="1732" spans="3:14">
      <c r="C1732" s="156"/>
      <c r="D1732" s="157"/>
      <c r="E1732" s="158"/>
      <c r="F1732" s="159"/>
      <c r="G1732" s="158"/>
      <c r="H1732" s="160"/>
      <c r="N1732" s="62">
        <f t="shared" ref="N1732:N1795" si="76">IF(D1732=0,D1731,D1732)</f>
        <v>0</v>
      </c>
    </row>
    <row r="1733" spans="3:14">
      <c r="C1733" s="156"/>
      <c r="D1733" s="157"/>
      <c r="E1733" s="158"/>
      <c r="F1733" s="159"/>
      <c r="G1733" s="158"/>
      <c r="H1733" s="160"/>
      <c r="N1733" s="62">
        <f t="shared" si="76"/>
        <v>0</v>
      </c>
    </row>
    <row r="1734" spans="3:14">
      <c r="C1734" s="156"/>
      <c r="D1734" s="157"/>
      <c r="E1734" s="158"/>
      <c r="F1734" s="159"/>
      <c r="G1734" s="158"/>
      <c r="H1734" s="160"/>
      <c r="N1734" s="62">
        <f t="shared" si="76"/>
        <v>0</v>
      </c>
    </row>
    <row r="1735" spans="3:14">
      <c r="C1735" s="156"/>
      <c r="D1735" s="157"/>
      <c r="E1735" s="158"/>
      <c r="F1735" s="159"/>
      <c r="G1735" s="158"/>
      <c r="H1735" s="160"/>
      <c r="N1735" s="62">
        <f t="shared" si="76"/>
        <v>0</v>
      </c>
    </row>
    <row r="1736" spans="3:14">
      <c r="C1736" s="156"/>
      <c r="D1736" s="157"/>
      <c r="E1736" s="158"/>
      <c r="F1736" s="159"/>
      <c r="G1736" s="158"/>
      <c r="H1736" s="160"/>
      <c r="N1736" s="62">
        <f t="shared" si="76"/>
        <v>0</v>
      </c>
    </row>
    <row r="1737" spans="3:14">
      <c r="C1737" s="156"/>
      <c r="D1737" s="157"/>
      <c r="E1737" s="158"/>
      <c r="F1737" s="159"/>
      <c r="G1737" s="158"/>
      <c r="H1737" s="160"/>
      <c r="N1737" s="62">
        <f t="shared" si="76"/>
        <v>0</v>
      </c>
    </row>
    <row r="1738" spans="3:14">
      <c r="C1738" s="156"/>
      <c r="D1738" s="157"/>
      <c r="E1738" s="158"/>
      <c r="F1738" s="159"/>
      <c r="G1738" s="158"/>
      <c r="H1738" s="160"/>
      <c r="N1738" s="62">
        <f t="shared" si="76"/>
        <v>0</v>
      </c>
    </row>
    <row r="1739" spans="3:14">
      <c r="C1739" s="156"/>
      <c r="D1739" s="157"/>
      <c r="E1739" s="158"/>
      <c r="F1739" s="159"/>
      <c r="G1739" s="158"/>
      <c r="H1739" s="160"/>
      <c r="N1739" s="62">
        <f t="shared" si="76"/>
        <v>0</v>
      </c>
    </row>
    <row r="1740" spans="3:14">
      <c r="C1740" s="156"/>
      <c r="D1740" s="157"/>
      <c r="E1740" s="158"/>
      <c r="F1740" s="159"/>
      <c r="G1740" s="158"/>
      <c r="H1740" s="160"/>
      <c r="N1740" s="62">
        <f t="shared" si="76"/>
        <v>0</v>
      </c>
    </row>
    <row r="1741" spans="3:14">
      <c r="C1741" s="156"/>
      <c r="D1741" s="157"/>
      <c r="E1741" s="158"/>
      <c r="F1741" s="159"/>
      <c r="G1741" s="158"/>
      <c r="H1741" s="160"/>
      <c r="N1741" s="62">
        <f t="shared" si="76"/>
        <v>0</v>
      </c>
    </row>
    <row r="1742" spans="3:14">
      <c r="C1742" s="156"/>
      <c r="D1742" s="157"/>
      <c r="E1742" s="158"/>
      <c r="F1742" s="159"/>
      <c r="G1742" s="158"/>
      <c r="H1742" s="160"/>
      <c r="N1742" s="62">
        <f t="shared" si="76"/>
        <v>0</v>
      </c>
    </row>
    <row r="1743" spans="3:14">
      <c r="C1743" s="156"/>
      <c r="D1743" s="157"/>
      <c r="E1743" s="158"/>
      <c r="F1743" s="159"/>
      <c r="G1743" s="158"/>
      <c r="H1743" s="160"/>
      <c r="N1743" s="62">
        <f t="shared" si="76"/>
        <v>0</v>
      </c>
    </row>
    <row r="1744" spans="3:14">
      <c r="C1744" s="156"/>
      <c r="D1744" s="157"/>
      <c r="E1744" s="158"/>
      <c r="F1744" s="159"/>
      <c r="G1744" s="158"/>
      <c r="H1744" s="160"/>
      <c r="N1744" s="62">
        <f t="shared" si="76"/>
        <v>0</v>
      </c>
    </row>
    <row r="1745" spans="3:14">
      <c r="C1745" s="156"/>
      <c r="D1745" s="157"/>
      <c r="E1745" s="158"/>
      <c r="F1745" s="159"/>
      <c r="G1745" s="158"/>
      <c r="H1745" s="160"/>
      <c r="N1745" s="62">
        <f t="shared" si="76"/>
        <v>0</v>
      </c>
    </row>
    <row r="1746" spans="3:14">
      <c r="C1746" s="156"/>
      <c r="D1746" s="157"/>
      <c r="E1746" s="158"/>
      <c r="F1746" s="159"/>
      <c r="G1746" s="158"/>
      <c r="H1746" s="160"/>
      <c r="N1746" s="62">
        <f t="shared" si="76"/>
        <v>0</v>
      </c>
    </row>
    <row r="1747" spans="3:14">
      <c r="C1747" s="156"/>
      <c r="D1747" s="157"/>
      <c r="E1747" s="158"/>
      <c r="F1747" s="159"/>
      <c r="G1747" s="158"/>
      <c r="H1747" s="160"/>
      <c r="N1747" s="62">
        <f t="shared" si="76"/>
        <v>0</v>
      </c>
    </row>
    <row r="1748" spans="3:14">
      <c r="C1748" s="156"/>
      <c r="D1748" s="157"/>
      <c r="E1748" s="158"/>
      <c r="F1748" s="159"/>
      <c r="G1748" s="158"/>
      <c r="H1748" s="160"/>
      <c r="N1748" s="62">
        <f t="shared" si="76"/>
        <v>0</v>
      </c>
    </row>
    <row r="1749" spans="3:14">
      <c r="C1749" s="156"/>
      <c r="D1749" s="157"/>
      <c r="E1749" s="158"/>
      <c r="F1749" s="159"/>
      <c r="G1749" s="158"/>
      <c r="H1749" s="160"/>
      <c r="N1749" s="62">
        <f t="shared" si="76"/>
        <v>0</v>
      </c>
    </row>
    <row r="1750" spans="3:14">
      <c r="C1750" s="156"/>
      <c r="D1750" s="157"/>
      <c r="E1750" s="158"/>
      <c r="F1750" s="159"/>
      <c r="G1750" s="158"/>
      <c r="H1750" s="160"/>
      <c r="N1750" s="62">
        <f t="shared" si="76"/>
        <v>0</v>
      </c>
    </row>
    <row r="1751" spans="3:14">
      <c r="C1751" s="156"/>
      <c r="D1751" s="157"/>
      <c r="E1751" s="158"/>
      <c r="F1751" s="159"/>
      <c r="G1751" s="158"/>
      <c r="H1751" s="160"/>
      <c r="N1751" s="62">
        <f t="shared" si="76"/>
        <v>0</v>
      </c>
    </row>
    <row r="1752" spans="3:14">
      <c r="C1752" s="156"/>
      <c r="D1752" s="157"/>
      <c r="E1752" s="158"/>
      <c r="F1752" s="159"/>
      <c r="G1752" s="158"/>
      <c r="H1752" s="160"/>
      <c r="N1752" s="62">
        <f t="shared" si="76"/>
        <v>0</v>
      </c>
    </row>
    <row r="1753" spans="3:14">
      <c r="C1753" s="156"/>
      <c r="D1753" s="157"/>
      <c r="E1753" s="158"/>
      <c r="F1753" s="159"/>
      <c r="G1753" s="158"/>
      <c r="H1753" s="160"/>
      <c r="N1753" s="62">
        <f t="shared" si="76"/>
        <v>0</v>
      </c>
    </row>
    <row r="1754" spans="3:14">
      <c r="C1754" s="156"/>
      <c r="D1754" s="157"/>
      <c r="E1754" s="158"/>
      <c r="F1754" s="159"/>
      <c r="G1754" s="158"/>
      <c r="H1754" s="160"/>
      <c r="N1754" s="62">
        <f t="shared" si="76"/>
        <v>0</v>
      </c>
    </row>
    <row r="1755" spans="3:14">
      <c r="C1755" s="156"/>
      <c r="D1755" s="157"/>
      <c r="E1755" s="158"/>
      <c r="F1755" s="159"/>
      <c r="G1755" s="158"/>
      <c r="H1755" s="160"/>
      <c r="N1755" s="62">
        <f t="shared" si="76"/>
        <v>0</v>
      </c>
    </row>
    <row r="1756" spans="3:14">
      <c r="C1756" s="156"/>
      <c r="D1756" s="157"/>
      <c r="E1756" s="158"/>
      <c r="F1756" s="159"/>
      <c r="G1756" s="158"/>
      <c r="H1756" s="160"/>
      <c r="N1756" s="62">
        <f t="shared" si="76"/>
        <v>0</v>
      </c>
    </row>
    <row r="1757" spans="3:14">
      <c r="C1757" s="156"/>
      <c r="D1757" s="157"/>
      <c r="E1757" s="158"/>
      <c r="F1757" s="159"/>
      <c r="G1757" s="158"/>
      <c r="H1757" s="160"/>
      <c r="N1757" s="62">
        <f t="shared" si="76"/>
        <v>0</v>
      </c>
    </row>
    <row r="1758" spans="3:14">
      <c r="C1758" s="156"/>
      <c r="D1758" s="157"/>
      <c r="E1758" s="158"/>
      <c r="F1758" s="159"/>
      <c r="G1758" s="158"/>
      <c r="H1758" s="160"/>
      <c r="N1758" s="62">
        <f t="shared" si="76"/>
        <v>0</v>
      </c>
    </row>
    <row r="1759" spans="3:14">
      <c r="C1759" s="156"/>
      <c r="D1759" s="157"/>
      <c r="E1759" s="158"/>
      <c r="F1759" s="159"/>
      <c r="G1759" s="158"/>
      <c r="H1759" s="160"/>
      <c r="N1759" s="62">
        <f t="shared" si="76"/>
        <v>0</v>
      </c>
    </row>
    <row r="1760" spans="3:14">
      <c r="C1760" s="156"/>
      <c r="D1760" s="157"/>
      <c r="E1760" s="158"/>
      <c r="F1760" s="159"/>
      <c r="G1760" s="158"/>
      <c r="H1760" s="160"/>
      <c r="N1760" s="62">
        <f t="shared" si="76"/>
        <v>0</v>
      </c>
    </row>
    <row r="1761" spans="3:14">
      <c r="C1761" s="156"/>
      <c r="D1761" s="157"/>
      <c r="E1761" s="158"/>
      <c r="F1761" s="159"/>
      <c r="G1761" s="158"/>
      <c r="H1761" s="160"/>
      <c r="N1761" s="62">
        <f t="shared" si="76"/>
        <v>0</v>
      </c>
    </row>
    <row r="1762" spans="3:14">
      <c r="C1762" s="156"/>
      <c r="D1762" s="157"/>
      <c r="E1762" s="158"/>
      <c r="F1762" s="159"/>
      <c r="G1762" s="158"/>
      <c r="H1762" s="160"/>
      <c r="N1762" s="62">
        <f t="shared" si="76"/>
        <v>0</v>
      </c>
    </row>
    <row r="1763" spans="3:14">
      <c r="C1763" s="156"/>
      <c r="D1763" s="157"/>
      <c r="E1763" s="158"/>
      <c r="F1763" s="159"/>
      <c r="G1763" s="158"/>
      <c r="H1763" s="160"/>
      <c r="N1763" s="62">
        <f t="shared" si="76"/>
        <v>0</v>
      </c>
    </row>
    <row r="1764" spans="3:14">
      <c r="C1764" s="156"/>
      <c r="D1764" s="157"/>
      <c r="E1764" s="158"/>
      <c r="F1764" s="159"/>
      <c r="G1764" s="158"/>
      <c r="H1764" s="160"/>
      <c r="N1764" s="62">
        <f t="shared" si="76"/>
        <v>0</v>
      </c>
    </row>
    <row r="1765" spans="3:14">
      <c r="C1765" s="156"/>
      <c r="D1765" s="157"/>
      <c r="E1765" s="158"/>
      <c r="F1765" s="159"/>
      <c r="G1765" s="158"/>
      <c r="H1765" s="160"/>
      <c r="N1765" s="62">
        <f t="shared" si="76"/>
        <v>0</v>
      </c>
    </row>
    <row r="1766" spans="3:14">
      <c r="C1766" s="156"/>
      <c r="D1766" s="157"/>
      <c r="E1766" s="158"/>
      <c r="F1766" s="159"/>
      <c r="G1766" s="158"/>
      <c r="H1766" s="160"/>
      <c r="N1766" s="62">
        <f t="shared" si="76"/>
        <v>0</v>
      </c>
    </row>
    <row r="1767" spans="3:14">
      <c r="C1767" s="156"/>
      <c r="D1767" s="157"/>
      <c r="E1767" s="158"/>
      <c r="F1767" s="159"/>
      <c r="G1767" s="158"/>
      <c r="H1767" s="160"/>
      <c r="N1767" s="62">
        <f t="shared" si="76"/>
        <v>0</v>
      </c>
    </row>
    <row r="1768" spans="3:14">
      <c r="C1768" s="156"/>
      <c r="D1768" s="157"/>
      <c r="E1768" s="158"/>
      <c r="F1768" s="159"/>
      <c r="G1768" s="158"/>
      <c r="H1768" s="160"/>
      <c r="N1768" s="62">
        <f t="shared" si="76"/>
        <v>0</v>
      </c>
    </row>
    <row r="1769" spans="3:14">
      <c r="C1769" s="156"/>
      <c r="D1769" s="157"/>
      <c r="E1769" s="158"/>
      <c r="F1769" s="159"/>
      <c r="G1769" s="158"/>
      <c r="H1769" s="160"/>
      <c r="N1769" s="62">
        <f t="shared" si="76"/>
        <v>0</v>
      </c>
    </row>
    <row r="1770" spans="3:14">
      <c r="C1770" s="156"/>
      <c r="D1770" s="157"/>
      <c r="E1770" s="158"/>
      <c r="F1770" s="159"/>
      <c r="G1770" s="158"/>
      <c r="H1770" s="160"/>
      <c r="N1770" s="62">
        <f t="shared" si="76"/>
        <v>0</v>
      </c>
    </row>
    <row r="1771" spans="3:14">
      <c r="C1771" s="156"/>
      <c r="D1771" s="157"/>
      <c r="E1771" s="158"/>
      <c r="F1771" s="159"/>
      <c r="G1771" s="158"/>
      <c r="H1771" s="160"/>
      <c r="N1771" s="62">
        <f t="shared" si="76"/>
        <v>0</v>
      </c>
    </row>
    <row r="1772" spans="3:14">
      <c r="C1772" s="156"/>
      <c r="D1772" s="157"/>
      <c r="E1772" s="158"/>
      <c r="F1772" s="159"/>
      <c r="G1772" s="158"/>
      <c r="H1772" s="160"/>
      <c r="N1772" s="62">
        <f t="shared" si="76"/>
        <v>0</v>
      </c>
    </row>
    <row r="1773" spans="3:14">
      <c r="C1773" s="156"/>
      <c r="D1773" s="157"/>
      <c r="E1773" s="158"/>
      <c r="F1773" s="159"/>
      <c r="G1773" s="158"/>
      <c r="H1773" s="160"/>
      <c r="N1773" s="62">
        <f t="shared" si="76"/>
        <v>0</v>
      </c>
    </row>
    <row r="1774" spans="3:14">
      <c r="C1774" s="156"/>
      <c r="D1774" s="157"/>
      <c r="E1774" s="158"/>
      <c r="F1774" s="159"/>
      <c r="G1774" s="158"/>
      <c r="H1774" s="160"/>
      <c r="N1774" s="62">
        <f t="shared" si="76"/>
        <v>0</v>
      </c>
    </row>
    <row r="1775" spans="3:14">
      <c r="C1775" s="156"/>
      <c r="D1775" s="157"/>
      <c r="E1775" s="158"/>
      <c r="F1775" s="159"/>
      <c r="G1775" s="158"/>
      <c r="H1775" s="160"/>
      <c r="N1775" s="62">
        <f t="shared" si="76"/>
        <v>0</v>
      </c>
    </row>
    <row r="1776" spans="3:14">
      <c r="C1776" s="156"/>
      <c r="D1776" s="157"/>
      <c r="E1776" s="158"/>
      <c r="F1776" s="159"/>
      <c r="G1776" s="158"/>
      <c r="H1776" s="160"/>
      <c r="N1776" s="62">
        <f t="shared" si="76"/>
        <v>0</v>
      </c>
    </row>
    <row r="1777" spans="3:14">
      <c r="C1777" s="156"/>
      <c r="D1777" s="157"/>
      <c r="E1777" s="158"/>
      <c r="F1777" s="159"/>
      <c r="G1777" s="158"/>
      <c r="H1777" s="160"/>
      <c r="N1777" s="62">
        <f t="shared" si="76"/>
        <v>0</v>
      </c>
    </row>
    <row r="1778" spans="3:14">
      <c r="C1778" s="156"/>
      <c r="D1778" s="157"/>
      <c r="E1778" s="158"/>
      <c r="F1778" s="159"/>
      <c r="G1778" s="158"/>
      <c r="H1778" s="160"/>
      <c r="N1778" s="62">
        <f t="shared" si="76"/>
        <v>0</v>
      </c>
    </row>
    <row r="1779" spans="3:14">
      <c r="C1779" s="156"/>
      <c r="D1779" s="157"/>
      <c r="E1779" s="158"/>
      <c r="F1779" s="159"/>
      <c r="G1779" s="158"/>
      <c r="H1779" s="160"/>
      <c r="N1779" s="62">
        <f t="shared" si="76"/>
        <v>0</v>
      </c>
    </row>
    <row r="1780" spans="3:14">
      <c r="C1780" s="156"/>
      <c r="D1780" s="157"/>
      <c r="E1780" s="158"/>
      <c r="F1780" s="159"/>
      <c r="G1780" s="158"/>
      <c r="H1780" s="160"/>
      <c r="N1780" s="62">
        <f t="shared" si="76"/>
        <v>0</v>
      </c>
    </row>
    <row r="1781" spans="3:14">
      <c r="C1781" s="156"/>
      <c r="D1781" s="157"/>
      <c r="E1781" s="158"/>
      <c r="F1781" s="159"/>
      <c r="G1781" s="158"/>
      <c r="H1781" s="160"/>
      <c r="N1781" s="62">
        <f t="shared" si="76"/>
        <v>0</v>
      </c>
    </row>
    <row r="1782" spans="3:14">
      <c r="C1782" s="156"/>
      <c r="D1782" s="157"/>
      <c r="E1782" s="158"/>
      <c r="F1782" s="159"/>
      <c r="G1782" s="158"/>
      <c r="H1782" s="160"/>
      <c r="N1782" s="62">
        <f t="shared" si="76"/>
        <v>0</v>
      </c>
    </row>
    <row r="1783" spans="3:14">
      <c r="C1783" s="156"/>
      <c r="D1783" s="157"/>
      <c r="E1783" s="158"/>
      <c r="F1783" s="159"/>
      <c r="G1783" s="158"/>
      <c r="H1783" s="160"/>
      <c r="N1783" s="62">
        <f t="shared" si="76"/>
        <v>0</v>
      </c>
    </row>
    <row r="1784" spans="3:14">
      <c r="C1784" s="156"/>
      <c r="D1784" s="157"/>
      <c r="E1784" s="158"/>
      <c r="F1784" s="159"/>
      <c r="G1784" s="158"/>
      <c r="H1784" s="160"/>
      <c r="N1784" s="62">
        <f t="shared" si="76"/>
        <v>0</v>
      </c>
    </row>
    <row r="1785" spans="3:14">
      <c r="C1785" s="156"/>
      <c r="D1785" s="157"/>
      <c r="E1785" s="158"/>
      <c r="F1785" s="159"/>
      <c r="G1785" s="158"/>
      <c r="H1785" s="160"/>
      <c r="N1785" s="62">
        <f t="shared" si="76"/>
        <v>0</v>
      </c>
    </row>
    <row r="1786" spans="3:14">
      <c r="C1786" s="156"/>
      <c r="D1786" s="157"/>
      <c r="E1786" s="158"/>
      <c r="F1786" s="159"/>
      <c r="G1786" s="158"/>
      <c r="H1786" s="160"/>
      <c r="N1786" s="62">
        <f t="shared" si="76"/>
        <v>0</v>
      </c>
    </row>
    <row r="1787" spans="3:14">
      <c r="C1787" s="156"/>
      <c r="D1787" s="157"/>
      <c r="E1787" s="158"/>
      <c r="F1787" s="159"/>
      <c r="G1787" s="158"/>
      <c r="H1787" s="160"/>
      <c r="N1787" s="62">
        <f t="shared" si="76"/>
        <v>0</v>
      </c>
    </row>
    <row r="1788" spans="3:14">
      <c r="C1788" s="156"/>
      <c r="D1788" s="157"/>
      <c r="E1788" s="158"/>
      <c r="F1788" s="159"/>
      <c r="G1788" s="158"/>
      <c r="H1788" s="160"/>
      <c r="N1788" s="62">
        <f t="shared" si="76"/>
        <v>0</v>
      </c>
    </row>
    <row r="1789" spans="3:14">
      <c r="C1789" s="156"/>
      <c r="D1789" s="157"/>
      <c r="E1789" s="158"/>
      <c r="F1789" s="159"/>
      <c r="G1789" s="158"/>
      <c r="H1789" s="160"/>
      <c r="N1789" s="62">
        <f t="shared" si="76"/>
        <v>0</v>
      </c>
    </row>
    <row r="1790" spans="3:14">
      <c r="C1790" s="156"/>
      <c r="D1790" s="157"/>
      <c r="E1790" s="158"/>
      <c r="F1790" s="159"/>
      <c r="G1790" s="158"/>
      <c r="H1790" s="160"/>
      <c r="N1790" s="62">
        <f t="shared" si="76"/>
        <v>0</v>
      </c>
    </row>
    <row r="1791" spans="3:14">
      <c r="C1791" s="156"/>
      <c r="D1791" s="157"/>
      <c r="E1791" s="158"/>
      <c r="F1791" s="159"/>
      <c r="G1791" s="158"/>
      <c r="H1791" s="160"/>
      <c r="N1791" s="62">
        <f t="shared" si="76"/>
        <v>0</v>
      </c>
    </row>
    <row r="1792" spans="3:14">
      <c r="C1792" s="156"/>
      <c r="D1792" s="157"/>
      <c r="E1792" s="158"/>
      <c r="F1792" s="159"/>
      <c r="G1792" s="158"/>
      <c r="H1792" s="160"/>
      <c r="N1792" s="62">
        <f t="shared" si="76"/>
        <v>0</v>
      </c>
    </row>
    <row r="1793" spans="3:14">
      <c r="C1793" s="156"/>
      <c r="D1793" s="157"/>
      <c r="E1793" s="158"/>
      <c r="F1793" s="159"/>
      <c r="G1793" s="158"/>
      <c r="H1793" s="160"/>
      <c r="N1793" s="62">
        <f t="shared" si="76"/>
        <v>0</v>
      </c>
    </row>
    <row r="1794" spans="3:14">
      <c r="C1794" s="156"/>
      <c r="D1794" s="157"/>
      <c r="E1794" s="158"/>
      <c r="F1794" s="159"/>
      <c r="G1794" s="158"/>
      <c r="H1794" s="160"/>
      <c r="N1794" s="62">
        <f t="shared" si="76"/>
        <v>0</v>
      </c>
    </row>
    <row r="1795" spans="3:14">
      <c r="C1795" s="156"/>
      <c r="D1795" s="157"/>
      <c r="E1795" s="158"/>
      <c r="F1795" s="159"/>
      <c r="G1795" s="158"/>
      <c r="H1795" s="160"/>
      <c r="N1795" s="62">
        <f t="shared" si="76"/>
        <v>0</v>
      </c>
    </row>
    <row r="1796" spans="3:14">
      <c r="C1796" s="156"/>
      <c r="D1796" s="157"/>
      <c r="E1796" s="158"/>
      <c r="F1796" s="159"/>
      <c r="G1796" s="158"/>
      <c r="H1796" s="160"/>
      <c r="N1796" s="62">
        <f t="shared" ref="N1796:N1859" si="77">IF(D1796=0,D1795,D1796)</f>
        <v>0</v>
      </c>
    </row>
    <row r="1797" spans="3:14">
      <c r="C1797" s="156"/>
      <c r="D1797" s="157"/>
      <c r="E1797" s="158"/>
      <c r="F1797" s="159"/>
      <c r="G1797" s="158"/>
      <c r="H1797" s="160"/>
      <c r="N1797" s="62">
        <f t="shared" si="77"/>
        <v>0</v>
      </c>
    </row>
    <row r="1798" spans="3:14">
      <c r="C1798" s="156"/>
      <c r="D1798" s="157"/>
      <c r="E1798" s="158"/>
      <c r="F1798" s="159"/>
      <c r="G1798" s="158"/>
      <c r="H1798" s="160"/>
      <c r="N1798" s="62">
        <f t="shared" si="77"/>
        <v>0</v>
      </c>
    </row>
    <row r="1799" spans="3:14">
      <c r="C1799" s="156"/>
      <c r="D1799" s="157"/>
      <c r="E1799" s="158"/>
      <c r="F1799" s="159"/>
      <c r="G1799" s="158"/>
      <c r="H1799" s="160"/>
      <c r="N1799" s="62">
        <f t="shared" si="77"/>
        <v>0</v>
      </c>
    </row>
    <row r="1800" spans="3:14">
      <c r="C1800" s="156"/>
      <c r="D1800" s="157"/>
      <c r="E1800" s="158"/>
      <c r="F1800" s="159"/>
      <c r="G1800" s="158"/>
      <c r="H1800" s="160"/>
      <c r="N1800" s="62">
        <f t="shared" si="77"/>
        <v>0</v>
      </c>
    </row>
    <row r="1801" spans="3:14">
      <c r="C1801" s="156"/>
      <c r="D1801" s="157"/>
      <c r="E1801" s="158"/>
      <c r="F1801" s="159"/>
      <c r="G1801" s="158"/>
      <c r="H1801" s="160"/>
      <c r="N1801" s="62">
        <f t="shared" si="77"/>
        <v>0</v>
      </c>
    </row>
    <row r="1802" spans="3:14">
      <c r="C1802" s="156"/>
      <c r="D1802" s="157"/>
      <c r="E1802" s="158"/>
      <c r="F1802" s="159"/>
      <c r="G1802" s="158"/>
      <c r="H1802" s="160"/>
      <c r="N1802" s="62">
        <f t="shared" si="77"/>
        <v>0</v>
      </c>
    </row>
    <row r="1803" spans="3:14">
      <c r="C1803" s="156"/>
      <c r="D1803" s="157"/>
      <c r="E1803" s="158"/>
      <c r="F1803" s="159"/>
      <c r="G1803" s="158"/>
      <c r="H1803" s="160"/>
      <c r="N1803" s="62">
        <f t="shared" si="77"/>
        <v>0</v>
      </c>
    </row>
    <row r="1804" spans="3:14">
      <c r="C1804" s="156"/>
      <c r="D1804" s="157"/>
      <c r="E1804" s="158"/>
      <c r="F1804" s="159"/>
      <c r="G1804" s="158"/>
      <c r="H1804" s="160"/>
      <c r="N1804" s="62">
        <f t="shared" si="77"/>
        <v>0</v>
      </c>
    </row>
    <row r="1805" spans="3:14">
      <c r="C1805" s="156"/>
      <c r="D1805" s="157"/>
      <c r="E1805" s="158"/>
      <c r="F1805" s="159"/>
      <c r="G1805" s="158"/>
      <c r="H1805" s="160"/>
      <c r="N1805" s="62">
        <f t="shared" si="77"/>
        <v>0</v>
      </c>
    </row>
    <row r="1806" spans="3:14">
      <c r="C1806" s="156"/>
      <c r="D1806" s="157"/>
      <c r="E1806" s="158"/>
      <c r="F1806" s="159"/>
      <c r="G1806" s="158"/>
      <c r="H1806" s="160"/>
      <c r="N1806" s="62">
        <f t="shared" si="77"/>
        <v>0</v>
      </c>
    </row>
    <row r="1807" spans="3:14">
      <c r="C1807" s="156"/>
      <c r="D1807" s="157"/>
      <c r="E1807" s="158"/>
      <c r="F1807" s="159"/>
      <c r="G1807" s="158"/>
      <c r="H1807" s="160"/>
      <c r="N1807" s="62">
        <f t="shared" si="77"/>
        <v>0</v>
      </c>
    </row>
    <row r="1808" spans="3:14">
      <c r="C1808" s="156"/>
      <c r="D1808" s="157"/>
      <c r="E1808" s="158"/>
      <c r="F1808" s="159"/>
      <c r="G1808" s="158"/>
      <c r="H1808" s="160"/>
      <c r="N1808" s="62">
        <f t="shared" si="77"/>
        <v>0</v>
      </c>
    </row>
    <row r="1809" spans="3:14">
      <c r="C1809" s="156"/>
      <c r="D1809" s="157"/>
      <c r="E1809" s="158"/>
      <c r="F1809" s="159"/>
      <c r="G1809" s="158"/>
      <c r="H1809" s="160"/>
      <c r="N1809" s="62">
        <f t="shared" si="77"/>
        <v>0</v>
      </c>
    </row>
    <row r="1810" spans="3:14">
      <c r="C1810" s="156"/>
      <c r="D1810" s="157"/>
      <c r="E1810" s="158"/>
      <c r="F1810" s="159"/>
      <c r="G1810" s="158"/>
      <c r="H1810" s="160"/>
      <c r="N1810" s="62">
        <f t="shared" si="77"/>
        <v>0</v>
      </c>
    </row>
    <row r="1811" spans="3:14">
      <c r="C1811" s="156"/>
      <c r="D1811" s="157"/>
      <c r="E1811" s="158"/>
      <c r="F1811" s="159"/>
      <c r="G1811" s="158"/>
      <c r="H1811" s="160"/>
      <c r="N1811" s="62">
        <f t="shared" si="77"/>
        <v>0</v>
      </c>
    </row>
    <row r="1812" spans="3:14">
      <c r="C1812" s="156"/>
      <c r="D1812" s="157"/>
      <c r="E1812" s="158"/>
      <c r="F1812" s="159"/>
      <c r="G1812" s="158"/>
      <c r="H1812" s="160"/>
      <c r="N1812" s="62">
        <f t="shared" si="77"/>
        <v>0</v>
      </c>
    </row>
    <row r="1813" spans="3:14">
      <c r="C1813" s="156"/>
      <c r="D1813" s="157"/>
      <c r="E1813" s="158"/>
      <c r="F1813" s="159"/>
      <c r="G1813" s="158"/>
      <c r="H1813" s="160"/>
      <c r="N1813" s="62">
        <f t="shared" si="77"/>
        <v>0</v>
      </c>
    </row>
    <row r="1814" spans="3:14">
      <c r="C1814" s="156"/>
      <c r="D1814" s="157"/>
      <c r="E1814" s="158"/>
      <c r="F1814" s="159"/>
      <c r="G1814" s="158"/>
      <c r="H1814" s="160"/>
      <c r="N1814" s="62">
        <f t="shared" si="77"/>
        <v>0</v>
      </c>
    </row>
    <row r="1815" spans="3:14">
      <c r="C1815" s="156"/>
      <c r="D1815" s="157"/>
      <c r="E1815" s="158"/>
      <c r="F1815" s="159"/>
      <c r="G1815" s="158"/>
      <c r="H1815" s="160"/>
      <c r="N1815" s="62">
        <f t="shared" si="77"/>
        <v>0</v>
      </c>
    </row>
    <row r="1816" spans="3:14">
      <c r="C1816" s="156"/>
      <c r="D1816" s="157"/>
      <c r="E1816" s="158"/>
      <c r="F1816" s="159"/>
      <c r="G1816" s="158"/>
      <c r="H1816" s="160"/>
      <c r="N1816" s="62">
        <f t="shared" si="77"/>
        <v>0</v>
      </c>
    </row>
    <row r="1817" spans="3:14">
      <c r="C1817" s="156"/>
      <c r="D1817" s="157"/>
      <c r="E1817" s="158"/>
      <c r="F1817" s="159"/>
      <c r="G1817" s="158"/>
      <c r="H1817" s="160"/>
      <c r="N1817" s="62">
        <f t="shared" si="77"/>
        <v>0</v>
      </c>
    </row>
    <row r="1818" spans="3:14">
      <c r="C1818" s="156"/>
      <c r="D1818" s="157"/>
      <c r="E1818" s="158"/>
      <c r="F1818" s="159"/>
      <c r="G1818" s="158"/>
      <c r="H1818" s="160"/>
      <c r="N1818" s="62">
        <f t="shared" si="77"/>
        <v>0</v>
      </c>
    </row>
    <row r="1819" spans="3:14">
      <c r="C1819" s="156"/>
      <c r="D1819" s="157"/>
      <c r="E1819" s="158"/>
      <c r="F1819" s="159"/>
      <c r="G1819" s="158"/>
      <c r="H1819" s="160"/>
      <c r="N1819" s="62">
        <f t="shared" si="77"/>
        <v>0</v>
      </c>
    </row>
    <row r="1820" spans="3:14">
      <c r="C1820" s="156"/>
      <c r="D1820" s="157"/>
      <c r="E1820" s="158"/>
      <c r="F1820" s="159"/>
      <c r="G1820" s="158"/>
      <c r="H1820" s="160"/>
      <c r="N1820" s="62">
        <f t="shared" si="77"/>
        <v>0</v>
      </c>
    </row>
    <row r="1821" spans="3:14">
      <c r="C1821" s="156"/>
      <c r="D1821" s="157"/>
      <c r="E1821" s="158"/>
      <c r="F1821" s="159"/>
      <c r="G1821" s="158"/>
      <c r="H1821" s="160"/>
      <c r="N1821" s="62">
        <f t="shared" si="77"/>
        <v>0</v>
      </c>
    </row>
    <row r="1822" spans="3:14">
      <c r="C1822" s="156"/>
      <c r="D1822" s="157"/>
      <c r="E1822" s="158"/>
      <c r="F1822" s="159"/>
      <c r="G1822" s="158"/>
      <c r="H1822" s="160"/>
      <c r="N1822" s="62">
        <f t="shared" si="77"/>
        <v>0</v>
      </c>
    </row>
    <row r="1823" spans="3:14">
      <c r="C1823" s="156"/>
      <c r="D1823" s="157"/>
      <c r="E1823" s="158"/>
      <c r="F1823" s="159"/>
      <c r="G1823" s="158"/>
      <c r="H1823" s="160"/>
      <c r="N1823" s="62">
        <f t="shared" si="77"/>
        <v>0</v>
      </c>
    </row>
    <row r="1824" spans="3:14">
      <c r="C1824" s="156"/>
      <c r="D1824" s="157"/>
      <c r="E1824" s="158"/>
      <c r="F1824" s="159"/>
      <c r="G1824" s="158"/>
      <c r="H1824" s="160"/>
      <c r="N1824" s="62">
        <f t="shared" si="77"/>
        <v>0</v>
      </c>
    </row>
    <row r="1825" spans="3:14">
      <c r="C1825" s="156"/>
      <c r="D1825" s="157"/>
      <c r="E1825" s="158"/>
      <c r="F1825" s="159"/>
      <c r="G1825" s="158"/>
      <c r="H1825" s="160"/>
      <c r="N1825" s="62">
        <f t="shared" si="77"/>
        <v>0</v>
      </c>
    </row>
    <row r="1826" spans="3:14">
      <c r="C1826" s="156"/>
      <c r="D1826" s="157"/>
      <c r="E1826" s="158"/>
      <c r="F1826" s="159"/>
      <c r="G1826" s="158"/>
      <c r="H1826" s="160"/>
      <c r="N1826" s="62">
        <f t="shared" si="77"/>
        <v>0</v>
      </c>
    </row>
    <row r="1827" spans="3:14">
      <c r="C1827" s="156"/>
      <c r="D1827" s="157"/>
      <c r="E1827" s="158"/>
      <c r="F1827" s="159"/>
      <c r="G1827" s="158"/>
      <c r="H1827" s="160"/>
      <c r="N1827" s="62">
        <f t="shared" si="77"/>
        <v>0</v>
      </c>
    </row>
    <row r="1828" spans="3:14">
      <c r="C1828" s="156"/>
      <c r="D1828" s="157"/>
      <c r="E1828" s="158"/>
      <c r="F1828" s="159"/>
      <c r="G1828" s="158"/>
      <c r="H1828" s="160"/>
      <c r="N1828" s="62">
        <f t="shared" si="77"/>
        <v>0</v>
      </c>
    </row>
    <row r="1829" spans="3:14">
      <c r="C1829" s="156"/>
      <c r="D1829" s="157"/>
      <c r="E1829" s="158"/>
      <c r="F1829" s="159"/>
      <c r="G1829" s="158"/>
      <c r="H1829" s="160"/>
      <c r="N1829" s="62">
        <f t="shared" si="77"/>
        <v>0</v>
      </c>
    </row>
    <row r="1830" spans="3:14">
      <c r="C1830" s="156"/>
      <c r="D1830" s="157"/>
      <c r="E1830" s="158"/>
      <c r="F1830" s="159"/>
      <c r="G1830" s="158"/>
      <c r="H1830" s="160"/>
      <c r="N1830" s="62">
        <f t="shared" si="77"/>
        <v>0</v>
      </c>
    </row>
    <row r="1831" spans="3:14">
      <c r="C1831" s="156"/>
      <c r="D1831" s="157"/>
      <c r="E1831" s="158"/>
      <c r="F1831" s="159"/>
      <c r="G1831" s="158"/>
      <c r="H1831" s="160"/>
      <c r="N1831" s="62">
        <f t="shared" si="77"/>
        <v>0</v>
      </c>
    </row>
    <row r="1832" spans="3:14">
      <c r="C1832" s="156"/>
      <c r="D1832" s="157"/>
      <c r="E1832" s="158"/>
      <c r="F1832" s="159"/>
      <c r="G1832" s="158"/>
      <c r="H1832" s="160"/>
      <c r="N1832" s="62">
        <f t="shared" si="77"/>
        <v>0</v>
      </c>
    </row>
    <row r="1833" spans="3:14">
      <c r="C1833" s="156"/>
      <c r="D1833" s="157"/>
      <c r="E1833" s="158"/>
      <c r="F1833" s="159"/>
      <c r="G1833" s="158"/>
      <c r="H1833" s="160"/>
      <c r="N1833" s="62">
        <f t="shared" si="77"/>
        <v>0</v>
      </c>
    </row>
    <row r="1834" spans="3:14">
      <c r="C1834" s="156"/>
      <c r="D1834" s="157"/>
      <c r="E1834" s="158"/>
      <c r="F1834" s="159"/>
      <c r="G1834" s="158"/>
      <c r="H1834" s="160"/>
      <c r="N1834" s="62">
        <f t="shared" si="77"/>
        <v>0</v>
      </c>
    </row>
    <row r="1835" spans="3:14">
      <c r="C1835" s="156"/>
      <c r="D1835" s="157"/>
      <c r="E1835" s="158"/>
      <c r="F1835" s="159"/>
      <c r="G1835" s="158"/>
      <c r="H1835" s="160"/>
      <c r="N1835" s="62">
        <f t="shared" si="77"/>
        <v>0</v>
      </c>
    </row>
    <row r="1836" spans="3:14">
      <c r="C1836" s="156"/>
      <c r="D1836" s="157"/>
      <c r="E1836" s="158"/>
      <c r="F1836" s="159"/>
      <c r="G1836" s="158"/>
      <c r="H1836" s="160"/>
      <c r="N1836" s="62">
        <f t="shared" si="77"/>
        <v>0</v>
      </c>
    </row>
    <row r="1837" spans="3:14">
      <c r="C1837" s="156"/>
      <c r="D1837" s="157"/>
      <c r="E1837" s="158"/>
      <c r="F1837" s="159"/>
      <c r="G1837" s="158"/>
      <c r="H1837" s="160"/>
      <c r="N1837" s="62">
        <f t="shared" si="77"/>
        <v>0</v>
      </c>
    </row>
    <row r="1838" spans="3:14">
      <c r="C1838" s="156"/>
      <c r="D1838" s="157"/>
      <c r="E1838" s="158"/>
      <c r="F1838" s="159"/>
      <c r="G1838" s="158"/>
      <c r="H1838" s="160"/>
      <c r="N1838" s="62">
        <f t="shared" si="77"/>
        <v>0</v>
      </c>
    </row>
    <row r="1839" spans="3:14">
      <c r="C1839" s="156"/>
      <c r="D1839" s="157"/>
      <c r="E1839" s="158"/>
      <c r="F1839" s="159"/>
      <c r="G1839" s="158"/>
      <c r="H1839" s="160"/>
      <c r="N1839" s="62">
        <f t="shared" si="77"/>
        <v>0</v>
      </c>
    </row>
    <row r="1840" spans="3:14">
      <c r="C1840" s="156"/>
      <c r="D1840" s="157"/>
      <c r="E1840" s="158"/>
      <c r="F1840" s="159"/>
      <c r="G1840" s="158"/>
      <c r="H1840" s="160"/>
      <c r="N1840" s="62">
        <f t="shared" si="77"/>
        <v>0</v>
      </c>
    </row>
    <row r="1841" spans="3:14">
      <c r="C1841" s="156"/>
      <c r="D1841" s="157"/>
      <c r="E1841" s="158"/>
      <c r="F1841" s="159"/>
      <c r="G1841" s="158"/>
      <c r="H1841" s="160"/>
      <c r="N1841" s="62">
        <f t="shared" si="77"/>
        <v>0</v>
      </c>
    </row>
    <row r="1842" spans="3:14">
      <c r="C1842" s="156"/>
      <c r="D1842" s="157"/>
      <c r="E1842" s="158"/>
      <c r="F1842" s="159"/>
      <c r="G1842" s="158"/>
      <c r="H1842" s="160"/>
      <c r="N1842" s="62">
        <f t="shared" si="77"/>
        <v>0</v>
      </c>
    </row>
    <row r="1843" spans="3:14">
      <c r="C1843" s="156"/>
      <c r="D1843" s="157"/>
      <c r="E1843" s="158"/>
      <c r="F1843" s="159"/>
      <c r="G1843" s="158"/>
      <c r="H1843" s="160"/>
      <c r="N1843" s="62">
        <f t="shared" si="77"/>
        <v>0</v>
      </c>
    </row>
    <row r="1844" spans="3:14">
      <c r="C1844" s="156"/>
      <c r="D1844" s="157"/>
      <c r="E1844" s="158"/>
      <c r="F1844" s="159"/>
      <c r="G1844" s="158"/>
      <c r="H1844" s="160"/>
      <c r="N1844" s="62">
        <f t="shared" si="77"/>
        <v>0</v>
      </c>
    </row>
    <row r="1845" spans="3:14">
      <c r="C1845" s="156"/>
      <c r="D1845" s="157"/>
      <c r="E1845" s="158"/>
      <c r="F1845" s="159"/>
      <c r="G1845" s="158"/>
      <c r="H1845" s="160"/>
      <c r="N1845" s="62">
        <f t="shared" si="77"/>
        <v>0</v>
      </c>
    </row>
    <row r="1846" spans="3:14">
      <c r="C1846" s="156"/>
      <c r="D1846" s="157"/>
      <c r="E1846" s="158"/>
      <c r="F1846" s="159"/>
      <c r="G1846" s="158"/>
      <c r="H1846" s="160"/>
      <c r="N1846" s="62">
        <f t="shared" si="77"/>
        <v>0</v>
      </c>
    </row>
    <row r="1847" spans="3:14">
      <c r="C1847" s="156"/>
      <c r="D1847" s="157"/>
      <c r="E1847" s="158"/>
      <c r="F1847" s="159"/>
      <c r="G1847" s="158"/>
      <c r="H1847" s="160"/>
      <c r="N1847" s="62">
        <f t="shared" si="77"/>
        <v>0</v>
      </c>
    </row>
    <row r="1848" spans="3:14">
      <c r="C1848" s="156"/>
      <c r="D1848" s="157"/>
      <c r="E1848" s="158"/>
      <c r="F1848" s="159"/>
      <c r="G1848" s="158"/>
      <c r="H1848" s="160"/>
      <c r="N1848" s="62">
        <f t="shared" si="77"/>
        <v>0</v>
      </c>
    </row>
    <row r="1849" spans="3:14">
      <c r="C1849" s="156"/>
      <c r="D1849" s="157"/>
      <c r="E1849" s="158"/>
      <c r="F1849" s="159"/>
      <c r="G1849" s="158"/>
      <c r="H1849" s="160"/>
      <c r="N1849" s="62">
        <f t="shared" si="77"/>
        <v>0</v>
      </c>
    </row>
    <row r="1850" spans="3:14">
      <c r="C1850" s="156"/>
      <c r="D1850" s="157"/>
      <c r="E1850" s="158"/>
      <c r="F1850" s="159"/>
      <c r="G1850" s="158"/>
      <c r="H1850" s="160"/>
      <c r="N1850" s="62">
        <f t="shared" si="77"/>
        <v>0</v>
      </c>
    </row>
    <row r="1851" spans="3:14">
      <c r="C1851" s="156"/>
      <c r="D1851" s="157"/>
      <c r="E1851" s="158"/>
      <c r="F1851" s="159"/>
      <c r="G1851" s="158"/>
      <c r="H1851" s="160"/>
      <c r="N1851" s="62">
        <f t="shared" si="77"/>
        <v>0</v>
      </c>
    </row>
    <row r="1852" spans="3:14">
      <c r="C1852" s="156"/>
      <c r="D1852" s="157"/>
      <c r="E1852" s="158"/>
      <c r="F1852" s="159"/>
      <c r="G1852" s="158"/>
      <c r="H1852" s="160"/>
      <c r="N1852" s="62">
        <f t="shared" si="77"/>
        <v>0</v>
      </c>
    </row>
    <row r="1853" spans="3:14">
      <c r="C1853" s="156"/>
      <c r="D1853" s="157"/>
      <c r="E1853" s="158"/>
      <c r="F1853" s="159"/>
      <c r="G1853" s="158"/>
      <c r="H1853" s="160"/>
      <c r="N1853" s="62">
        <f t="shared" si="77"/>
        <v>0</v>
      </c>
    </row>
    <row r="1854" spans="3:14">
      <c r="C1854" s="156"/>
      <c r="D1854" s="157"/>
      <c r="E1854" s="158"/>
      <c r="F1854" s="159"/>
      <c r="G1854" s="158"/>
      <c r="H1854" s="160"/>
      <c r="N1854" s="62">
        <f t="shared" si="77"/>
        <v>0</v>
      </c>
    </row>
    <row r="1855" spans="3:14">
      <c r="C1855" s="156"/>
      <c r="D1855" s="157"/>
      <c r="E1855" s="158"/>
      <c r="F1855" s="159"/>
      <c r="G1855" s="158"/>
      <c r="H1855" s="160"/>
      <c r="N1855" s="62">
        <f t="shared" si="77"/>
        <v>0</v>
      </c>
    </row>
    <row r="1856" spans="3:14">
      <c r="C1856" s="156"/>
      <c r="D1856" s="157"/>
      <c r="E1856" s="158"/>
      <c r="F1856" s="159"/>
      <c r="G1856" s="158"/>
      <c r="H1856" s="160"/>
      <c r="N1856" s="62">
        <f t="shared" si="77"/>
        <v>0</v>
      </c>
    </row>
    <row r="1857" spans="3:14">
      <c r="C1857" s="156"/>
      <c r="D1857" s="157"/>
      <c r="E1857" s="158"/>
      <c r="F1857" s="159"/>
      <c r="G1857" s="158"/>
      <c r="H1857" s="160"/>
      <c r="N1857" s="62">
        <f t="shared" si="77"/>
        <v>0</v>
      </c>
    </row>
    <row r="1858" spans="3:14">
      <c r="C1858" s="156"/>
      <c r="D1858" s="157"/>
      <c r="E1858" s="158"/>
      <c r="F1858" s="159"/>
      <c r="G1858" s="158"/>
      <c r="H1858" s="160"/>
      <c r="N1858" s="62">
        <f t="shared" si="77"/>
        <v>0</v>
      </c>
    </row>
    <row r="1859" spans="3:14">
      <c r="C1859" s="156"/>
      <c r="D1859" s="157"/>
      <c r="E1859" s="158"/>
      <c r="F1859" s="159"/>
      <c r="G1859" s="158"/>
      <c r="H1859" s="160"/>
      <c r="N1859" s="62">
        <f t="shared" si="77"/>
        <v>0</v>
      </c>
    </row>
    <row r="1860" spans="3:14">
      <c r="C1860" s="156"/>
      <c r="D1860" s="157"/>
      <c r="E1860" s="158"/>
      <c r="F1860" s="159"/>
      <c r="G1860" s="158"/>
      <c r="H1860" s="160"/>
      <c r="N1860" s="62">
        <f t="shared" ref="N1860:N1923" si="78">IF(D1860=0,D1859,D1860)</f>
        <v>0</v>
      </c>
    </row>
    <row r="1861" spans="3:14">
      <c r="C1861" s="156"/>
      <c r="D1861" s="157"/>
      <c r="E1861" s="158"/>
      <c r="F1861" s="159"/>
      <c r="G1861" s="158"/>
      <c r="H1861" s="160"/>
      <c r="N1861" s="62">
        <f t="shared" si="78"/>
        <v>0</v>
      </c>
    </row>
    <row r="1862" spans="3:14">
      <c r="C1862" s="156"/>
      <c r="D1862" s="157"/>
      <c r="E1862" s="158"/>
      <c r="F1862" s="159"/>
      <c r="G1862" s="158"/>
      <c r="H1862" s="160"/>
      <c r="N1862" s="62">
        <f t="shared" si="78"/>
        <v>0</v>
      </c>
    </row>
    <row r="1863" spans="3:14">
      <c r="C1863" s="156"/>
      <c r="D1863" s="157"/>
      <c r="E1863" s="158"/>
      <c r="F1863" s="159"/>
      <c r="G1863" s="158"/>
      <c r="H1863" s="160"/>
      <c r="N1863" s="62">
        <f t="shared" si="78"/>
        <v>0</v>
      </c>
    </row>
    <row r="1864" spans="3:14">
      <c r="C1864" s="156"/>
      <c r="D1864" s="157"/>
      <c r="E1864" s="158"/>
      <c r="F1864" s="159"/>
      <c r="G1864" s="158"/>
      <c r="H1864" s="160"/>
      <c r="N1864" s="62">
        <f t="shared" si="78"/>
        <v>0</v>
      </c>
    </row>
    <row r="1865" spans="3:14">
      <c r="C1865" s="156"/>
      <c r="D1865" s="157"/>
      <c r="E1865" s="158"/>
      <c r="F1865" s="159"/>
      <c r="G1865" s="158"/>
      <c r="H1865" s="160"/>
      <c r="N1865" s="62">
        <f t="shared" si="78"/>
        <v>0</v>
      </c>
    </row>
    <row r="1866" spans="3:14">
      <c r="C1866" s="156"/>
      <c r="D1866" s="157"/>
      <c r="E1866" s="158"/>
      <c r="F1866" s="159"/>
      <c r="G1866" s="158"/>
      <c r="H1866" s="160"/>
      <c r="N1866" s="62">
        <f t="shared" si="78"/>
        <v>0</v>
      </c>
    </row>
    <row r="1867" spans="3:14">
      <c r="C1867" s="156"/>
      <c r="D1867" s="157"/>
      <c r="E1867" s="158"/>
      <c r="F1867" s="159"/>
      <c r="G1867" s="158"/>
      <c r="H1867" s="160"/>
      <c r="N1867" s="62">
        <f t="shared" si="78"/>
        <v>0</v>
      </c>
    </row>
    <row r="1868" spans="3:14">
      <c r="C1868" s="156"/>
      <c r="D1868" s="157"/>
      <c r="E1868" s="158"/>
      <c r="F1868" s="159"/>
      <c r="G1868" s="158"/>
      <c r="H1868" s="160"/>
      <c r="N1868" s="62">
        <f t="shared" si="78"/>
        <v>0</v>
      </c>
    </row>
    <row r="1869" spans="3:14">
      <c r="C1869" s="156"/>
      <c r="D1869" s="157"/>
      <c r="E1869" s="158"/>
      <c r="F1869" s="159"/>
      <c r="G1869" s="158"/>
      <c r="H1869" s="160"/>
      <c r="N1869" s="62">
        <f t="shared" si="78"/>
        <v>0</v>
      </c>
    </row>
    <row r="1870" spans="3:14">
      <c r="C1870" s="156"/>
      <c r="D1870" s="157"/>
      <c r="E1870" s="158"/>
      <c r="F1870" s="159"/>
      <c r="G1870" s="158"/>
      <c r="H1870" s="160"/>
      <c r="N1870" s="62">
        <f t="shared" si="78"/>
        <v>0</v>
      </c>
    </row>
    <row r="1871" spans="3:14">
      <c r="C1871" s="156"/>
      <c r="D1871" s="157"/>
      <c r="E1871" s="158"/>
      <c r="F1871" s="159"/>
      <c r="G1871" s="158"/>
      <c r="H1871" s="160"/>
      <c r="N1871" s="62">
        <f t="shared" si="78"/>
        <v>0</v>
      </c>
    </row>
    <row r="1872" spans="3:14">
      <c r="C1872" s="156"/>
      <c r="D1872" s="157"/>
      <c r="E1872" s="158"/>
      <c r="F1872" s="159"/>
      <c r="G1872" s="158"/>
      <c r="H1872" s="160"/>
      <c r="N1872" s="62">
        <f t="shared" si="78"/>
        <v>0</v>
      </c>
    </row>
    <row r="1873" spans="3:14">
      <c r="C1873" s="156"/>
      <c r="D1873" s="157"/>
      <c r="E1873" s="158"/>
      <c r="F1873" s="159"/>
      <c r="G1873" s="158"/>
      <c r="H1873" s="160"/>
      <c r="N1873" s="62">
        <f t="shared" si="78"/>
        <v>0</v>
      </c>
    </row>
    <row r="1874" spans="3:14">
      <c r="C1874" s="156"/>
      <c r="D1874" s="157"/>
      <c r="E1874" s="158"/>
      <c r="F1874" s="159"/>
      <c r="G1874" s="158"/>
      <c r="H1874" s="160"/>
      <c r="N1874" s="62">
        <f t="shared" si="78"/>
        <v>0</v>
      </c>
    </row>
    <row r="1875" spans="3:14">
      <c r="C1875" s="156"/>
      <c r="D1875" s="157"/>
      <c r="E1875" s="158"/>
      <c r="F1875" s="159"/>
      <c r="G1875" s="158"/>
      <c r="H1875" s="160"/>
      <c r="N1875" s="62">
        <f t="shared" si="78"/>
        <v>0</v>
      </c>
    </row>
    <row r="1876" spans="3:14">
      <c r="C1876" s="156"/>
      <c r="D1876" s="157"/>
      <c r="E1876" s="158"/>
      <c r="F1876" s="159"/>
      <c r="G1876" s="158"/>
      <c r="H1876" s="160"/>
      <c r="N1876" s="62">
        <f t="shared" si="78"/>
        <v>0</v>
      </c>
    </row>
    <row r="1877" spans="3:14">
      <c r="C1877" s="156"/>
      <c r="D1877" s="157"/>
      <c r="E1877" s="158"/>
      <c r="F1877" s="159"/>
      <c r="G1877" s="158"/>
      <c r="H1877" s="160"/>
      <c r="N1877" s="62">
        <f t="shared" si="78"/>
        <v>0</v>
      </c>
    </row>
    <row r="1878" spans="3:14">
      <c r="C1878" s="156"/>
      <c r="D1878" s="157"/>
      <c r="E1878" s="158"/>
      <c r="F1878" s="159"/>
      <c r="G1878" s="158"/>
      <c r="H1878" s="160"/>
      <c r="N1878" s="62">
        <f t="shared" si="78"/>
        <v>0</v>
      </c>
    </row>
    <row r="1879" spans="3:14">
      <c r="C1879" s="156"/>
      <c r="D1879" s="157"/>
      <c r="E1879" s="158"/>
      <c r="F1879" s="159"/>
      <c r="G1879" s="158"/>
      <c r="H1879" s="160"/>
      <c r="N1879" s="62">
        <f t="shared" si="78"/>
        <v>0</v>
      </c>
    </row>
    <row r="1880" spans="3:14">
      <c r="C1880" s="156"/>
      <c r="D1880" s="157"/>
      <c r="E1880" s="158"/>
      <c r="F1880" s="159"/>
      <c r="G1880" s="158"/>
      <c r="H1880" s="160"/>
      <c r="N1880" s="62">
        <f t="shared" si="78"/>
        <v>0</v>
      </c>
    </row>
    <row r="1881" spans="3:14">
      <c r="C1881" s="156"/>
      <c r="D1881" s="157"/>
      <c r="E1881" s="158"/>
      <c r="F1881" s="159"/>
      <c r="G1881" s="158"/>
      <c r="H1881" s="160"/>
      <c r="N1881" s="62">
        <f t="shared" si="78"/>
        <v>0</v>
      </c>
    </row>
    <row r="1882" spans="3:14">
      <c r="C1882" s="156"/>
      <c r="D1882" s="157"/>
      <c r="E1882" s="158"/>
      <c r="F1882" s="159"/>
      <c r="G1882" s="158"/>
      <c r="H1882" s="160"/>
      <c r="N1882" s="62">
        <f t="shared" si="78"/>
        <v>0</v>
      </c>
    </row>
    <row r="1883" spans="3:14">
      <c r="C1883" s="156"/>
      <c r="D1883" s="157"/>
      <c r="E1883" s="158"/>
      <c r="F1883" s="159"/>
      <c r="G1883" s="158"/>
      <c r="H1883" s="160"/>
      <c r="N1883" s="62">
        <f t="shared" si="78"/>
        <v>0</v>
      </c>
    </row>
    <row r="1884" spans="3:14">
      <c r="C1884" s="156"/>
      <c r="D1884" s="157"/>
      <c r="E1884" s="158"/>
      <c r="F1884" s="159"/>
      <c r="G1884" s="158"/>
      <c r="H1884" s="160"/>
      <c r="N1884" s="62">
        <f t="shared" si="78"/>
        <v>0</v>
      </c>
    </row>
    <row r="1885" spans="3:14">
      <c r="C1885" s="156"/>
      <c r="D1885" s="157"/>
      <c r="E1885" s="158"/>
      <c r="F1885" s="159"/>
      <c r="G1885" s="158"/>
      <c r="H1885" s="160"/>
      <c r="N1885" s="62">
        <f t="shared" si="78"/>
        <v>0</v>
      </c>
    </row>
    <row r="1886" spans="3:14">
      <c r="C1886" s="156"/>
      <c r="D1886" s="157"/>
      <c r="E1886" s="158"/>
      <c r="F1886" s="159"/>
      <c r="G1886" s="158"/>
      <c r="H1886" s="160"/>
      <c r="N1886" s="62">
        <f t="shared" si="78"/>
        <v>0</v>
      </c>
    </row>
    <row r="1887" spans="3:14">
      <c r="C1887" s="156"/>
      <c r="D1887" s="157"/>
      <c r="E1887" s="158"/>
      <c r="F1887" s="159"/>
      <c r="G1887" s="158"/>
      <c r="H1887" s="160"/>
      <c r="N1887" s="62">
        <f t="shared" si="78"/>
        <v>0</v>
      </c>
    </row>
    <row r="1888" spans="3:14">
      <c r="C1888" s="156"/>
      <c r="D1888" s="157"/>
      <c r="E1888" s="158"/>
      <c r="F1888" s="159"/>
      <c r="G1888" s="158"/>
      <c r="H1888" s="160"/>
      <c r="N1888" s="62">
        <f t="shared" si="78"/>
        <v>0</v>
      </c>
    </row>
    <row r="1889" spans="3:14">
      <c r="C1889" s="156"/>
      <c r="D1889" s="157"/>
      <c r="E1889" s="158"/>
      <c r="F1889" s="159"/>
      <c r="G1889" s="158"/>
      <c r="H1889" s="160"/>
      <c r="N1889" s="62">
        <f t="shared" si="78"/>
        <v>0</v>
      </c>
    </row>
    <row r="1890" spans="3:14">
      <c r="C1890" s="156"/>
      <c r="D1890" s="157"/>
      <c r="E1890" s="158"/>
      <c r="F1890" s="159"/>
      <c r="G1890" s="158"/>
      <c r="H1890" s="160"/>
      <c r="N1890" s="62">
        <f t="shared" si="78"/>
        <v>0</v>
      </c>
    </row>
    <row r="1891" spans="3:14">
      <c r="C1891" s="156"/>
      <c r="D1891" s="157"/>
      <c r="E1891" s="158"/>
      <c r="F1891" s="159"/>
      <c r="G1891" s="158"/>
      <c r="H1891" s="160"/>
      <c r="N1891" s="62">
        <f t="shared" si="78"/>
        <v>0</v>
      </c>
    </row>
    <row r="1892" spans="3:14">
      <c r="C1892" s="156"/>
      <c r="D1892" s="157"/>
      <c r="E1892" s="158"/>
      <c r="F1892" s="159"/>
      <c r="G1892" s="158"/>
      <c r="H1892" s="160"/>
      <c r="N1892" s="62">
        <f t="shared" si="78"/>
        <v>0</v>
      </c>
    </row>
    <row r="1893" spans="3:14">
      <c r="C1893" s="156"/>
      <c r="D1893" s="157"/>
      <c r="E1893" s="158"/>
      <c r="F1893" s="159"/>
      <c r="G1893" s="158"/>
      <c r="H1893" s="160"/>
      <c r="N1893" s="62">
        <f t="shared" si="78"/>
        <v>0</v>
      </c>
    </row>
    <row r="1894" spans="3:14">
      <c r="C1894" s="156"/>
      <c r="D1894" s="157"/>
      <c r="E1894" s="158"/>
      <c r="F1894" s="159"/>
      <c r="G1894" s="158"/>
      <c r="H1894" s="160"/>
      <c r="N1894" s="62">
        <f t="shared" si="78"/>
        <v>0</v>
      </c>
    </row>
    <row r="1895" spans="3:14">
      <c r="C1895" s="156"/>
      <c r="D1895" s="157"/>
      <c r="E1895" s="158"/>
      <c r="F1895" s="159"/>
      <c r="G1895" s="158"/>
      <c r="H1895" s="160"/>
      <c r="N1895" s="62">
        <f t="shared" si="78"/>
        <v>0</v>
      </c>
    </row>
    <row r="1896" spans="3:14">
      <c r="C1896" s="156"/>
      <c r="D1896" s="157"/>
      <c r="E1896" s="158"/>
      <c r="F1896" s="159"/>
      <c r="G1896" s="158"/>
      <c r="H1896" s="160"/>
      <c r="N1896" s="62">
        <f t="shared" si="78"/>
        <v>0</v>
      </c>
    </row>
    <row r="1897" spans="3:14">
      <c r="C1897" s="156"/>
      <c r="D1897" s="157"/>
      <c r="E1897" s="158"/>
      <c r="F1897" s="159"/>
      <c r="G1897" s="158"/>
      <c r="H1897" s="160"/>
      <c r="N1897" s="62">
        <f t="shared" si="78"/>
        <v>0</v>
      </c>
    </row>
    <row r="1898" spans="3:14">
      <c r="C1898" s="156"/>
      <c r="D1898" s="157"/>
      <c r="E1898" s="158"/>
      <c r="F1898" s="159"/>
      <c r="G1898" s="158"/>
      <c r="H1898" s="160"/>
      <c r="N1898" s="62">
        <f t="shared" si="78"/>
        <v>0</v>
      </c>
    </row>
    <row r="1899" spans="3:14">
      <c r="C1899" s="156"/>
      <c r="D1899" s="157"/>
      <c r="E1899" s="158"/>
      <c r="F1899" s="159"/>
      <c r="G1899" s="158"/>
      <c r="H1899" s="160"/>
      <c r="N1899" s="62">
        <f t="shared" si="78"/>
        <v>0</v>
      </c>
    </row>
    <row r="1900" spans="3:14">
      <c r="C1900" s="156"/>
      <c r="D1900" s="157"/>
      <c r="E1900" s="158"/>
      <c r="F1900" s="159"/>
      <c r="G1900" s="158"/>
      <c r="H1900" s="160"/>
      <c r="N1900" s="62">
        <f t="shared" si="78"/>
        <v>0</v>
      </c>
    </row>
    <row r="1901" spans="3:14">
      <c r="C1901" s="156"/>
      <c r="D1901" s="157"/>
      <c r="E1901" s="158"/>
      <c r="F1901" s="159"/>
      <c r="G1901" s="158"/>
      <c r="H1901" s="160"/>
      <c r="N1901" s="62">
        <f t="shared" si="78"/>
        <v>0</v>
      </c>
    </row>
    <row r="1902" spans="3:14">
      <c r="C1902" s="156"/>
      <c r="D1902" s="157"/>
      <c r="E1902" s="158"/>
      <c r="F1902" s="159"/>
      <c r="G1902" s="158"/>
      <c r="H1902" s="160"/>
      <c r="N1902" s="62">
        <f t="shared" si="78"/>
        <v>0</v>
      </c>
    </row>
    <row r="1903" spans="3:14">
      <c r="C1903" s="156"/>
      <c r="D1903" s="157"/>
      <c r="E1903" s="158"/>
      <c r="F1903" s="159"/>
      <c r="G1903" s="158"/>
      <c r="H1903" s="160"/>
      <c r="N1903" s="62">
        <f t="shared" si="78"/>
        <v>0</v>
      </c>
    </row>
    <row r="1904" spans="3:14">
      <c r="C1904" s="156"/>
      <c r="D1904" s="157"/>
      <c r="E1904" s="158"/>
      <c r="F1904" s="159"/>
      <c r="G1904" s="158"/>
      <c r="H1904" s="160"/>
      <c r="N1904" s="62">
        <f t="shared" si="78"/>
        <v>0</v>
      </c>
    </row>
    <row r="1905" spans="3:14">
      <c r="C1905" s="156"/>
      <c r="D1905" s="157"/>
      <c r="E1905" s="158"/>
      <c r="F1905" s="159"/>
      <c r="G1905" s="158"/>
      <c r="H1905" s="160"/>
      <c r="N1905" s="62">
        <f t="shared" si="78"/>
        <v>0</v>
      </c>
    </row>
    <row r="1906" spans="3:14">
      <c r="C1906" s="156"/>
      <c r="D1906" s="157"/>
      <c r="E1906" s="158"/>
      <c r="F1906" s="159"/>
      <c r="G1906" s="158"/>
      <c r="H1906" s="160"/>
      <c r="N1906" s="62">
        <f t="shared" si="78"/>
        <v>0</v>
      </c>
    </row>
    <row r="1907" spans="3:14">
      <c r="C1907" s="156"/>
      <c r="D1907" s="157"/>
      <c r="E1907" s="158"/>
      <c r="F1907" s="159"/>
      <c r="G1907" s="158"/>
      <c r="H1907" s="160"/>
      <c r="N1907" s="62">
        <f t="shared" si="78"/>
        <v>0</v>
      </c>
    </row>
    <row r="1908" spans="3:14">
      <c r="C1908" s="156"/>
      <c r="D1908" s="157"/>
      <c r="E1908" s="158"/>
      <c r="F1908" s="159"/>
      <c r="G1908" s="158"/>
      <c r="H1908" s="160"/>
      <c r="N1908" s="62">
        <f t="shared" si="78"/>
        <v>0</v>
      </c>
    </row>
    <row r="1909" spans="3:14">
      <c r="C1909" s="156"/>
      <c r="D1909" s="157"/>
      <c r="E1909" s="158"/>
      <c r="F1909" s="159"/>
      <c r="G1909" s="158"/>
      <c r="H1909" s="160"/>
      <c r="N1909" s="62">
        <f t="shared" si="78"/>
        <v>0</v>
      </c>
    </row>
    <row r="1910" spans="3:14">
      <c r="C1910" s="156"/>
      <c r="D1910" s="157"/>
      <c r="E1910" s="158"/>
      <c r="F1910" s="159"/>
      <c r="G1910" s="158"/>
      <c r="H1910" s="160"/>
      <c r="N1910" s="62">
        <f t="shared" si="78"/>
        <v>0</v>
      </c>
    </row>
    <row r="1911" spans="3:14">
      <c r="C1911" s="156"/>
      <c r="D1911" s="157"/>
      <c r="E1911" s="158"/>
      <c r="F1911" s="159"/>
      <c r="G1911" s="158"/>
      <c r="H1911" s="160"/>
      <c r="N1911" s="62">
        <f t="shared" si="78"/>
        <v>0</v>
      </c>
    </row>
    <row r="1912" spans="3:14">
      <c r="C1912" s="156"/>
      <c r="D1912" s="157"/>
      <c r="E1912" s="158"/>
      <c r="F1912" s="159"/>
      <c r="G1912" s="158"/>
      <c r="H1912" s="160"/>
      <c r="N1912" s="62">
        <f t="shared" si="78"/>
        <v>0</v>
      </c>
    </row>
    <row r="1913" spans="3:14">
      <c r="C1913" s="156"/>
      <c r="D1913" s="157"/>
      <c r="E1913" s="158"/>
      <c r="F1913" s="159"/>
      <c r="G1913" s="158"/>
      <c r="H1913" s="160"/>
      <c r="N1913" s="62">
        <f t="shared" si="78"/>
        <v>0</v>
      </c>
    </row>
    <row r="1914" spans="3:14">
      <c r="C1914" s="156"/>
      <c r="D1914" s="157"/>
      <c r="E1914" s="158"/>
      <c r="F1914" s="159"/>
      <c r="G1914" s="158"/>
      <c r="H1914" s="160"/>
      <c r="N1914" s="62">
        <f t="shared" si="78"/>
        <v>0</v>
      </c>
    </row>
    <row r="1915" spans="3:14">
      <c r="C1915" s="156"/>
      <c r="D1915" s="157"/>
      <c r="E1915" s="158"/>
      <c r="F1915" s="159"/>
      <c r="G1915" s="158"/>
      <c r="H1915" s="160"/>
      <c r="N1915" s="62">
        <f t="shared" si="78"/>
        <v>0</v>
      </c>
    </row>
    <row r="1916" spans="3:14">
      <c r="C1916" s="156"/>
      <c r="D1916" s="157"/>
      <c r="E1916" s="158"/>
      <c r="F1916" s="159"/>
      <c r="G1916" s="158"/>
      <c r="H1916" s="160"/>
      <c r="N1916" s="62">
        <f t="shared" si="78"/>
        <v>0</v>
      </c>
    </row>
    <row r="1917" spans="3:14">
      <c r="C1917" s="156"/>
      <c r="D1917" s="157"/>
      <c r="E1917" s="158"/>
      <c r="F1917" s="159"/>
      <c r="G1917" s="158"/>
      <c r="H1917" s="160"/>
      <c r="N1917" s="62">
        <f t="shared" si="78"/>
        <v>0</v>
      </c>
    </row>
    <row r="1918" spans="3:14">
      <c r="C1918" s="156"/>
      <c r="D1918" s="157"/>
      <c r="E1918" s="158"/>
      <c r="F1918" s="159"/>
      <c r="G1918" s="158"/>
      <c r="H1918" s="160"/>
      <c r="N1918" s="62">
        <f t="shared" si="78"/>
        <v>0</v>
      </c>
    </row>
    <row r="1919" spans="3:14">
      <c r="C1919" s="156"/>
      <c r="D1919" s="157"/>
      <c r="E1919" s="158"/>
      <c r="F1919" s="159"/>
      <c r="G1919" s="158"/>
      <c r="H1919" s="160"/>
      <c r="N1919" s="62">
        <f t="shared" si="78"/>
        <v>0</v>
      </c>
    </row>
    <row r="1920" spans="3:14">
      <c r="C1920" s="156"/>
      <c r="D1920" s="157"/>
      <c r="E1920" s="158"/>
      <c r="F1920" s="159"/>
      <c r="G1920" s="158"/>
      <c r="H1920" s="160"/>
      <c r="N1920" s="62">
        <f t="shared" si="78"/>
        <v>0</v>
      </c>
    </row>
    <row r="1921" spans="3:14">
      <c r="C1921" s="156"/>
      <c r="D1921" s="157"/>
      <c r="E1921" s="158"/>
      <c r="F1921" s="159"/>
      <c r="G1921" s="158"/>
      <c r="H1921" s="160"/>
      <c r="N1921" s="62">
        <f t="shared" si="78"/>
        <v>0</v>
      </c>
    </row>
    <row r="1922" spans="3:14">
      <c r="C1922" s="156"/>
      <c r="D1922" s="157"/>
      <c r="E1922" s="158"/>
      <c r="F1922" s="159"/>
      <c r="G1922" s="158"/>
      <c r="H1922" s="160"/>
      <c r="N1922" s="62">
        <f t="shared" si="78"/>
        <v>0</v>
      </c>
    </row>
    <row r="1923" spans="3:14">
      <c r="C1923" s="156"/>
      <c r="D1923" s="157"/>
      <c r="E1923" s="158"/>
      <c r="F1923" s="159"/>
      <c r="G1923" s="158"/>
      <c r="H1923" s="160"/>
      <c r="N1923" s="62">
        <f t="shared" si="78"/>
        <v>0</v>
      </c>
    </row>
    <row r="1924" spans="3:14">
      <c r="C1924" s="156"/>
      <c r="D1924" s="157"/>
      <c r="E1924" s="158"/>
      <c r="F1924" s="159"/>
      <c r="G1924" s="158"/>
      <c r="H1924" s="160"/>
      <c r="N1924" s="62">
        <f t="shared" ref="N1924:N1987" si="79">IF(D1924=0,D1923,D1924)</f>
        <v>0</v>
      </c>
    </row>
    <row r="1925" spans="3:14">
      <c r="C1925" s="156"/>
      <c r="D1925" s="157"/>
      <c r="E1925" s="158"/>
      <c r="F1925" s="159"/>
      <c r="G1925" s="158"/>
      <c r="H1925" s="160"/>
      <c r="N1925" s="62">
        <f t="shared" si="79"/>
        <v>0</v>
      </c>
    </row>
    <row r="1926" spans="3:14">
      <c r="C1926" s="156"/>
      <c r="D1926" s="157"/>
      <c r="E1926" s="158"/>
      <c r="F1926" s="159"/>
      <c r="G1926" s="158"/>
      <c r="H1926" s="160"/>
      <c r="N1926" s="62">
        <f t="shared" si="79"/>
        <v>0</v>
      </c>
    </row>
    <row r="1927" spans="3:14">
      <c r="C1927" s="156"/>
      <c r="D1927" s="157"/>
      <c r="E1927" s="158"/>
      <c r="F1927" s="159"/>
      <c r="G1927" s="158"/>
      <c r="H1927" s="160"/>
      <c r="N1927" s="62">
        <f t="shared" si="79"/>
        <v>0</v>
      </c>
    </row>
    <row r="1928" spans="3:14">
      <c r="C1928" s="156"/>
      <c r="D1928" s="157"/>
      <c r="E1928" s="158"/>
      <c r="F1928" s="159"/>
      <c r="G1928" s="158"/>
      <c r="H1928" s="160"/>
      <c r="N1928" s="62">
        <f t="shared" si="79"/>
        <v>0</v>
      </c>
    </row>
    <row r="1929" spans="3:14">
      <c r="C1929" s="156"/>
      <c r="D1929" s="157"/>
      <c r="E1929" s="158"/>
      <c r="F1929" s="159"/>
      <c r="G1929" s="158"/>
      <c r="H1929" s="160"/>
      <c r="N1929" s="62">
        <f t="shared" si="79"/>
        <v>0</v>
      </c>
    </row>
    <row r="1930" spans="3:14">
      <c r="C1930" s="156"/>
      <c r="D1930" s="157"/>
      <c r="E1930" s="158"/>
      <c r="F1930" s="159"/>
      <c r="G1930" s="158"/>
      <c r="H1930" s="160"/>
      <c r="N1930" s="62">
        <f t="shared" si="79"/>
        <v>0</v>
      </c>
    </row>
    <row r="1931" spans="3:14">
      <c r="C1931" s="156"/>
      <c r="D1931" s="157"/>
      <c r="E1931" s="158"/>
      <c r="F1931" s="159"/>
      <c r="G1931" s="158"/>
      <c r="H1931" s="160"/>
      <c r="N1931" s="62">
        <f t="shared" si="79"/>
        <v>0</v>
      </c>
    </row>
    <row r="1932" spans="3:14">
      <c r="C1932" s="156"/>
      <c r="D1932" s="157"/>
      <c r="E1932" s="158"/>
      <c r="F1932" s="159"/>
      <c r="G1932" s="158"/>
      <c r="H1932" s="160"/>
      <c r="N1932" s="62">
        <f t="shared" si="79"/>
        <v>0</v>
      </c>
    </row>
    <row r="1933" spans="3:14">
      <c r="C1933" s="156"/>
      <c r="D1933" s="157"/>
      <c r="E1933" s="158"/>
      <c r="F1933" s="159"/>
      <c r="G1933" s="158"/>
      <c r="H1933" s="160"/>
      <c r="N1933" s="62">
        <f t="shared" si="79"/>
        <v>0</v>
      </c>
    </row>
    <row r="1934" spans="3:14">
      <c r="C1934" s="156"/>
      <c r="D1934" s="157"/>
      <c r="E1934" s="158"/>
      <c r="F1934" s="159"/>
      <c r="G1934" s="158"/>
      <c r="H1934" s="160"/>
      <c r="N1934" s="62">
        <f t="shared" si="79"/>
        <v>0</v>
      </c>
    </row>
    <row r="1935" spans="3:14">
      <c r="C1935" s="156"/>
      <c r="D1935" s="157"/>
      <c r="E1935" s="158"/>
      <c r="F1935" s="159"/>
      <c r="G1935" s="158"/>
      <c r="H1935" s="160"/>
      <c r="N1935" s="62">
        <f t="shared" si="79"/>
        <v>0</v>
      </c>
    </row>
    <row r="1936" spans="3:14">
      <c r="C1936" s="156"/>
      <c r="D1936" s="157"/>
      <c r="E1936" s="158"/>
      <c r="F1936" s="159"/>
      <c r="G1936" s="158"/>
      <c r="H1936" s="160"/>
      <c r="N1936" s="62">
        <f t="shared" si="79"/>
        <v>0</v>
      </c>
    </row>
    <row r="1937" spans="3:14">
      <c r="C1937" s="156"/>
      <c r="D1937" s="157"/>
      <c r="E1937" s="158"/>
      <c r="F1937" s="159"/>
      <c r="G1937" s="158"/>
      <c r="H1937" s="160"/>
      <c r="N1937" s="62">
        <f t="shared" si="79"/>
        <v>0</v>
      </c>
    </row>
    <row r="1938" spans="3:14">
      <c r="C1938" s="156"/>
      <c r="D1938" s="157"/>
      <c r="E1938" s="158"/>
      <c r="F1938" s="159"/>
      <c r="G1938" s="158"/>
      <c r="H1938" s="160"/>
      <c r="N1938" s="62">
        <f t="shared" si="79"/>
        <v>0</v>
      </c>
    </row>
    <row r="1939" spans="3:14">
      <c r="C1939" s="156"/>
      <c r="D1939" s="157"/>
      <c r="E1939" s="158"/>
      <c r="F1939" s="159"/>
      <c r="G1939" s="158"/>
      <c r="H1939" s="160"/>
      <c r="N1939" s="62">
        <f t="shared" si="79"/>
        <v>0</v>
      </c>
    </row>
    <row r="1940" spans="3:14">
      <c r="C1940" s="156"/>
      <c r="D1940" s="157"/>
      <c r="E1940" s="158"/>
      <c r="F1940" s="159"/>
      <c r="G1940" s="158"/>
      <c r="H1940" s="160"/>
      <c r="N1940" s="62">
        <f t="shared" si="79"/>
        <v>0</v>
      </c>
    </row>
    <row r="1941" spans="3:14">
      <c r="C1941" s="156"/>
      <c r="D1941" s="157"/>
      <c r="E1941" s="158"/>
      <c r="F1941" s="159"/>
      <c r="G1941" s="158"/>
      <c r="H1941" s="160"/>
      <c r="N1941" s="62">
        <f t="shared" si="79"/>
        <v>0</v>
      </c>
    </row>
    <row r="1942" spans="3:14">
      <c r="C1942" s="156"/>
      <c r="D1942" s="157"/>
      <c r="E1942" s="158"/>
      <c r="F1942" s="159"/>
      <c r="G1942" s="158"/>
      <c r="H1942" s="160"/>
      <c r="N1942" s="62">
        <f t="shared" si="79"/>
        <v>0</v>
      </c>
    </row>
    <row r="1943" spans="3:14">
      <c r="C1943" s="156"/>
      <c r="D1943" s="157"/>
      <c r="E1943" s="158"/>
      <c r="F1943" s="159"/>
      <c r="G1943" s="158"/>
      <c r="H1943" s="160"/>
      <c r="N1943" s="62">
        <f t="shared" si="79"/>
        <v>0</v>
      </c>
    </row>
    <row r="1944" spans="3:14">
      <c r="C1944" s="156"/>
      <c r="D1944" s="157"/>
      <c r="E1944" s="158"/>
      <c r="F1944" s="159"/>
      <c r="G1944" s="158"/>
      <c r="H1944" s="160"/>
      <c r="N1944" s="62">
        <f t="shared" si="79"/>
        <v>0</v>
      </c>
    </row>
    <row r="1945" spans="3:14">
      <c r="C1945" s="156"/>
      <c r="D1945" s="157"/>
      <c r="E1945" s="158"/>
      <c r="F1945" s="159"/>
      <c r="G1945" s="158"/>
      <c r="H1945" s="160"/>
      <c r="N1945" s="62">
        <f t="shared" si="79"/>
        <v>0</v>
      </c>
    </row>
    <row r="1946" spans="3:14">
      <c r="C1946" s="156"/>
      <c r="D1946" s="157"/>
      <c r="E1946" s="158"/>
      <c r="F1946" s="159"/>
      <c r="G1946" s="158"/>
      <c r="H1946" s="160"/>
      <c r="N1946" s="62">
        <f t="shared" si="79"/>
        <v>0</v>
      </c>
    </row>
    <row r="1947" spans="3:14">
      <c r="C1947" s="156"/>
      <c r="D1947" s="157"/>
      <c r="E1947" s="158"/>
      <c r="F1947" s="159"/>
      <c r="G1947" s="158"/>
      <c r="H1947" s="160"/>
      <c r="N1947" s="62">
        <f t="shared" si="79"/>
        <v>0</v>
      </c>
    </row>
    <row r="1948" spans="3:14">
      <c r="C1948" s="156"/>
      <c r="D1948" s="157"/>
      <c r="E1948" s="158"/>
      <c r="F1948" s="159"/>
      <c r="G1948" s="158"/>
      <c r="H1948" s="160"/>
      <c r="N1948" s="62">
        <f t="shared" si="79"/>
        <v>0</v>
      </c>
    </row>
    <row r="1949" spans="3:14">
      <c r="C1949" s="156"/>
      <c r="D1949" s="157"/>
      <c r="E1949" s="158"/>
      <c r="F1949" s="159"/>
      <c r="G1949" s="158"/>
      <c r="H1949" s="160"/>
      <c r="N1949" s="62">
        <f t="shared" si="79"/>
        <v>0</v>
      </c>
    </row>
    <row r="1950" spans="3:14">
      <c r="C1950" s="156"/>
      <c r="D1950" s="157"/>
      <c r="E1950" s="158"/>
      <c r="F1950" s="159"/>
      <c r="G1950" s="158"/>
      <c r="H1950" s="160"/>
      <c r="N1950" s="62">
        <f t="shared" si="79"/>
        <v>0</v>
      </c>
    </row>
    <row r="1951" spans="3:14">
      <c r="C1951" s="156"/>
      <c r="D1951" s="157"/>
      <c r="E1951" s="158"/>
      <c r="F1951" s="159"/>
      <c r="G1951" s="158"/>
      <c r="H1951" s="160"/>
      <c r="N1951" s="62">
        <f t="shared" si="79"/>
        <v>0</v>
      </c>
    </row>
    <row r="1952" spans="3:14">
      <c r="C1952" s="156"/>
      <c r="D1952" s="157"/>
      <c r="E1952" s="158"/>
      <c r="F1952" s="159"/>
      <c r="G1952" s="158"/>
      <c r="H1952" s="160"/>
      <c r="N1952" s="62">
        <f t="shared" si="79"/>
        <v>0</v>
      </c>
    </row>
    <row r="1953" spans="3:14">
      <c r="C1953" s="156"/>
      <c r="D1953" s="157"/>
      <c r="E1953" s="158"/>
      <c r="F1953" s="159"/>
      <c r="G1953" s="158"/>
      <c r="H1953" s="160"/>
      <c r="N1953" s="62">
        <f t="shared" si="79"/>
        <v>0</v>
      </c>
    </row>
    <row r="1954" spans="3:14">
      <c r="C1954" s="156"/>
      <c r="D1954" s="157"/>
      <c r="E1954" s="158"/>
      <c r="F1954" s="159"/>
      <c r="G1954" s="158"/>
      <c r="H1954" s="160"/>
      <c r="N1954" s="62">
        <f t="shared" si="79"/>
        <v>0</v>
      </c>
    </row>
    <row r="1955" spans="3:14">
      <c r="C1955" s="156"/>
      <c r="D1955" s="157"/>
      <c r="E1955" s="158"/>
      <c r="F1955" s="159"/>
      <c r="G1955" s="158"/>
      <c r="H1955" s="160"/>
      <c r="N1955" s="62">
        <f t="shared" si="79"/>
        <v>0</v>
      </c>
    </row>
    <row r="1956" spans="3:14">
      <c r="C1956" s="156"/>
      <c r="D1956" s="157"/>
      <c r="E1956" s="158"/>
      <c r="F1956" s="159"/>
      <c r="G1956" s="158"/>
      <c r="H1956" s="160"/>
      <c r="N1956" s="62">
        <f t="shared" si="79"/>
        <v>0</v>
      </c>
    </row>
    <row r="1957" spans="3:14">
      <c r="C1957" s="156"/>
      <c r="D1957" s="157"/>
      <c r="E1957" s="158"/>
      <c r="F1957" s="159"/>
      <c r="G1957" s="158"/>
      <c r="H1957" s="160"/>
      <c r="N1957" s="62">
        <f t="shared" si="79"/>
        <v>0</v>
      </c>
    </row>
    <row r="1958" spans="3:14">
      <c r="C1958" s="156"/>
      <c r="D1958" s="157"/>
      <c r="E1958" s="158"/>
      <c r="F1958" s="159"/>
      <c r="G1958" s="158"/>
      <c r="H1958" s="160"/>
      <c r="N1958" s="62">
        <f t="shared" si="79"/>
        <v>0</v>
      </c>
    </row>
    <row r="1959" spans="3:14">
      <c r="C1959" s="156"/>
      <c r="D1959" s="157"/>
      <c r="E1959" s="158"/>
      <c r="F1959" s="159"/>
      <c r="G1959" s="158"/>
      <c r="H1959" s="160"/>
      <c r="N1959" s="62">
        <f t="shared" si="79"/>
        <v>0</v>
      </c>
    </row>
    <row r="1960" spans="3:14">
      <c r="C1960" s="156"/>
      <c r="D1960" s="157"/>
      <c r="E1960" s="158"/>
      <c r="F1960" s="159"/>
      <c r="G1960" s="158"/>
      <c r="H1960" s="160"/>
      <c r="N1960" s="62">
        <f t="shared" si="79"/>
        <v>0</v>
      </c>
    </row>
    <row r="1961" spans="3:14">
      <c r="C1961" s="156"/>
      <c r="D1961" s="157"/>
      <c r="E1961" s="158"/>
      <c r="F1961" s="159"/>
      <c r="G1961" s="158"/>
      <c r="H1961" s="160"/>
      <c r="N1961" s="62">
        <f t="shared" si="79"/>
        <v>0</v>
      </c>
    </row>
    <row r="1962" spans="3:14">
      <c r="C1962" s="156"/>
      <c r="D1962" s="157"/>
      <c r="E1962" s="158"/>
      <c r="F1962" s="159"/>
      <c r="G1962" s="158"/>
      <c r="H1962" s="160"/>
      <c r="N1962" s="62">
        <f t="shared" si="79"/>
        <v>0</v>
      </c>
    </row>
    <row r="1963" spans="3:14">
      <c r="C1963" s="156"/>
      <c r="D1963" s="157"/>
      <c r="E1963" s="158"/>
      <c r="F1963" s="159"/>
      <c r="G1963" s="158"/>
      <c r="H1963" s="160"/>
      <c r="N1963" s="62">
        <f t="shared" si="79"/>
        <v>0</v>
      </c>
    </row>
    <row r="1964" spans="3:14">
      <c r="C1964" s="156"/>
      <c r="D1964" s="157"/>
      <c r="E1964" s="158"/>
      <c r="F1964" s="159"/>
      <c r="G1964" s="158"/>
      <c r="H1964" s="160"/>
      <c r="N1964" s="62">
        <f t="shared" si="79"/>
        <v>0</v>
      </c>
    </row>
    <row r="1965" spans="3:14">
      <c r="C1965" s="156"/>
      <c r="D1965" s="157"/>
      <c r="E1965" s="158"/>
      <c r="F1965" s="159"/>
      <c r="G1965" s="158"/>
      <c r="H1965" s="160"/>
      <c r="N1965" s="62">
        <f t="shared" si="79"/>
        <v>0</v>
      </c>
    </row>
    <row r="1966" spans="3:14">
      <c r="C1966" s="156"/>
      <c r="D1966" s="157"/>
      <c r="E1966" s="158"/>
      <c r="F1966" s="159"/>
      <c r="G1966" s="158"/>
      <c r="H1966" s="160"/>
      <c r="N1966" s="62">
        <f t="shared" si="79"/>
        <v>0</v>
      </c>
    </row>
    <row r="1967" spans="3:14">
      <c r="C1967" s="156"/>
      <c r="D1967" s="157"/>
      <c r="E1967" s="158"/>
      <c r="F1967" s="159"/>
      <c r="G1967" s="158"/>
      <c r="H1967" s="160"/>
      <c r="N1967" s="62">
        <f t="shared" si="79"/>
        <v>0</v>
      </c>
    </row>
    <row r="1968" spans="3:14">
      <c r="C1968" s="156"/>
      <c r="D1968" s="157"/>
      <c r="E1968" s="158"/>
      <c r="F1968" s="159"/>
      <c r="G1968" s="158"/>
      <c r="H1968" s="160"/>
      <c r="N1968" s="62">
        <f t="shared" si="79"/>
        <v>0</v>
      </c>
    </row>
    <row r="1969" spans="3:14">
      <c r="C1969" s="156"/>
      <c r="D1969" s="157"/>
      <c r="E1969" s="158"/>
      <c r="F1969" s="159"/>
      <c r="G1969" s="158"/>
      <c r="H1969" s="160"/>
      <c r="N1969" s="62">
        <f t="shared" si="79"/>
        <v>0</v>
      </c>
    </row>
    <row r="1970" spans="3:14">
      <c r="C1970" s="156"/>
      <c r="D1970" s="157"/>
      <c r="E1970" s="158"/>
      <c r="F1970" s="159"/>
      <c r="G1970" s="158"/>
      <c r="H1970" s="160"/>
      <c r="N1970" s="62">
        <f t="shared" si="79"/>
        <v>0</v>
      </c>
    </row>
    <row r="1971" spans="3:14">
      <c r="C1971" s="156"/>
      <c r="D1971" s="157"/>
      <c r="E1971" s="158"/>
      <c r="F1971" s="159"/>
      <c r="G1971" s="158"/>
      <c r="H1971" s="160"/>
      <c r="N1971" s="62">
        <f t="shared" si="79"/>
        <v>0</v>
      </c>
    </row>
    <row r="1972" spans="3:14">
      <c r="C1972" s="156"/>
      <c r="D1972" s="157"/>
      <c r="E1972" s="158"/>
      <c r="F1972" s="159"/>
      <c r="G1972" s="158"/>
      <c r="H1972" s="160"/>
      <c r="N1972" s="62">
        <f t="shared" si="79"/>
        <v>0</v>
      </c>
    </row>
    <row r="1973" spans="3:14">
      <c r="C1973" s="156"/>
      <c r="D1973" s="157"/>
      <c r="E1973" s="158"/>
      <c r="F1973" s="159"/>
      <c r="G1973" s="158"/>
      <c r="H1973" s="160"/>
      <c r="N1973" s="62">
        <f t="shared" si="79"/>
        <v>0</v>
      </c>
    </row>
    <row r="1974" spans="3:14">
      <c r="C1974" s="156"/>
      <c r="D1974" s="157"/>
      <c r="E1974" s="158"/>
      <c r="F1974" s="159"/>
      <c r="G1974" s="158"/>
      <c r="H1974" s="160"/>
      <c r="N1974" s="62">
        <f t="shared" si="79"/>
        <v>0</v>
      </c>
    </row>
    <row r="1975" spans="3:14">
      <c r="C1975" s="156"/>
      <c r="D1975" s="157"/>
      <c r="E1975" s="158"/>
      <c r="F1975" s="159"/>
      <c r="G1975" s="158"/>
      <c r="H1975" s="160"/>
      <c r="N1975" s="62">
        <f t="shared" si="79"/>
        <v>0</v>
      </c>
    </row>
    <row r="1976" spans="3:14">
      <c r="C1976" s="156"/>
      <c r="D1976" s="157"/>
      <c r="E1976" s="158"/>
      <c r="F1976" s="159"/>
      <c r="G1976" s="158"/>
      <c r="H1976" s="160"/>
      <c r="N1976" s="62">
        <f t="shared" si="79"/>
        <v>0</v>
      </c>
    </row>
    <row r="1977" spans="3:14">
      <c r="C1977" s="156"/>
      <c r="D1977" s="157"/>
      <c r="E1977" s="158"/>
      <c r="F1977" s="159"/>
      <c r="G1977" s="158"/>
      <c r="H1977" s="160"/>
      <c r="N1977" s="62">
        <f t="shared" si="79"/>
        <v>0</v>
      </c>
    </row>
    <row r="1978" spans="3:14">
      <c r="C1978" s="156"/>
      <c r="D1978" s="157"/>
      <c r="E1978" s="158"/>
      <c r="F1978" s="159"/>
      <c r="G1978" s="158"/>
      <c r="H1978" s="160"/>
      <c r="N1978" s="62">
        <f t="shared" si="79"/>
        <v>0</v>
      </c>
    </row>
    <row r="1979" spans="3:14">
      <c r="C1979" s="156"/>
      <c r="D1979" s="157"/>
      <c r="E1979" s="158"/>
      <c r="F1979" s="159"/>
      <c r="G1979" s="158"/>
      <c r="H1979" s="160"/>
      <c r="N1979" s="62">
        <f t="shared" si="79"/>
        <v>0</v>
      </c>
    </row>
    <row r="1980" spans="3:14">
      <c r="C1980" s="156"/>
      <c r="D1980" s="157"/>
      <c r="E1980" s="158"/>
      <c r="F1980" s="159"/>
      <c r="G1980" s="158"/>
      <c r="H1980" s="160"/>
      <c r="N1980" s="62">
        <f t="shared" si="79"/>
        <v>0</v>
      </c>
    </row>
    <row r="1981" spans="3:14">
      <c r="C1981" s="156"/>
      <c r="D1981" s="157"/>
      <c r="E1981" s="158"/>
      <c r="F1981" s="159"/>
      <c r="G1981" s="158"/>
      <c r="H1981" s="160"/>
      <c r="N1981" s="62">
        <f t="shared" si="79"/>
        <v>0</v>
      </c>
    </row>
    <row r="1982" spans="3:14">
      <c r="C1982" s="156"/>
      <c r="D1982" s="157"/>
      <c r="E1982" s="158"/>
      <c r="F1982" s="159"/>
      <c r="G1982" s="158"/>
      <c r="H1982" s="160"/>
      <c r="N1982" s="62">
        <f t="shared" si="79"/>
        <v>0</v>
      </c>
    </row>
    <row r="1983" spans="3:14">
      <c r="C1983" s="156"/>
      <c r="D1983" s="157"/>
      <c r="E1983" s="158"/>
      <c r="F1983" s="159"/>
      <c r="G1983" s="158"/>
      <c r="H1983" s="160"/>
      <c r="N1983" s="62">
        <f t="shared" si="79"/>
        <v>0</v>
      </c>
    </row>
    <row r="1984" spans="3:14">
      <c r="C1984" s="156"/>
      <c r="D1984" s="157"/>
      <c r="E1984" s="158"/>
      <c r="F1984" s="159"/>
      <c r="G1984" s="158"/>
      <c r="H1984" s="160"/>
      <c r="N1984" s="62">
        <f t="shared" si="79"/>
        <v>0</v>
      </c>
    </row>
    <row r="1985" spans="3:14">
      <c r="C1985" s="156"/>
      <c r="D1985" s="157"/>
      <c r="E1985" s="158"/>
      <c r="F1985" s="159"/>
      <c r="G1985" s="158"/>
      <c r="H1985" s="160"/>
      <c r="N1985" s="62">
        <f t="shared" si="79"/>
        <v>0</v>
      </c>
    </row>
    <row r="1986" spans="3:14">
      <c r="C1986" s="156"/>
      <c r="D1986" s="157"/>
      <c r="E1986" s="158"/>
      <c r="F1986" s="159"/>
      <c r="G1986" s="158"/>
      <c r="H1986" s="160"/>
      <c r="N1986" s="62">
        <f t="shared" si="79"/>
        <v>0</v>
      </c>
    </row>
    <row r="1987" spans="3:14">
      <c r="C1987" s="156"/>
      <c r="D1987" s="157"/>
      <c r="E1987" s="158"/>
      <c r="F1987" s="159"/>
      <c r="G1987" s="158"/>
      <c r="H1987" s="160"/>
      <c r="N1987" s="62">
        <f t="shared" si="79"/>
        <v>0</v>
      </c>
    </row>
    <row r="1988" spans="3:14">
      <c r="C1988" s="156"/>
      <c r="D1988" s="157"/>
      <c r="E1988" s="158"/>
      <c r="F1988" s="159"/>
      <c r="G1988" s="158"/>
      <c r="H1988" s="160"/>
      <c r="N1988" s="62">
        <f t="shared" ref="N1988:N2051" si="80">IF(D1988=0,D1987,D1988)</f>
        <v>0</v>
      </c>
    </row>
    <row r="1989" spans="3:14">
      <c r="C1989" s="156"/>
      <c r="D1989" s="157"/>
      <c r="E1989" s="158"/>
      <c r="F1989" s="159"/>
      <c r="G1989" s="158"/>
      <c r="H1989" s="160"/>
      <c r="N1989" s="62">
        <f t="shared" si="80"/>
        <v>0</v>
      </c>
    </row>
    <row r="1990" spans="3:14">
      <c r="C1990" s="156"/>
      <c r="D1990" s="157"/>
      <c r="E1990" s="158"/>
      <c r="F1990" s="159"/>
      <c r="G1990" s="158"/>
      <c r="H1990" s="160"/>
      <c r="N1990" s="62">
        <f t="shared" si="80"/>
        <v>0</v>
      </c>
    </row>
    <row r="1991" spans="3:14">
      <c r="C1991" s="156"/>
      <c r="D1991" s="157"/>
      <c r="E1991" s="158"/>
      <c r="F1991" s="159"/>
      <c r="G1991" s="158"/>
      <c r="H1991" s="160"/>
      <c r="N1991" s="62">
        <f t="shared" si="80"/>
        <v>0</v>
      </c>
    </row>
    <row r="1992" spans="3:14">
      <c r="C1992" s="156"/>
      <c r="D1992" s="157"/>
      <c r="E1992" s="158"/>
      <c r="F1992" s="159"/>
      <c r="G1992" s="158"/>
      <c r="H1992" s="160"/>
      <c r="N1992" s="62">
        <f t="shared" si="80"/>
        <v>0</v>
      </c>
    </row>
    <row r="1993" spans="3:14">
      <c r="C1993" s="156"/>
      <c r="D1993" s="157"/>
      <c r="E1993" s="158"/>
      <c r="F1993" s="159"/>
      <c r="G1993" s="158"/>
      <c r="H1993" s="160"/>
      <c r="N1993" s="62">
        <f t="shared" si="80"/>
        <v>0</v>
      </c>
    </row>
    <row r="1994" spans="3:14">
      <c r="C1994" s="156"/>
      <c r="D1994" s="157"/>
      <c r="E1994" s="158"/>
      <c r="F1994" s="159"/>
      <c r="G1994" s="158"/>
      <c r="H1994" s="160"/>
      <c r="N1994" s="62">
        <f t="shared" si="80"/>
        <v>0</v>
      </c>
    </row>
    <row r="1995" spans="3:14">
      <c r="C1995" s="156"/>
      <c r="D1995" s="157"/>
      <c r="E1995" s="158"/>
      <c r="F1995" s="159"/>
      <c r="G1995" s="158"/>
      <c r="H1995" s="160"/>
      <c r="N1995" s="62">
        <f t="shared" si="80"/>
        <v>0</v>
      </c>
    </row>
    <row r="1996" spans="3:14">
      <c r="C1996" s="156"/>
      <c r="D1996" s="157"/>
      <c r="E1996" s="158"/>
      <c r="F1996" s="159"/>
      <c r="G1996" s="158"/>
      <c r="H1996" s="160"/>
      <c r="N1996" s="62">
        <f t="shared" si="80"/>
        <v>0</v>
      </c>
    </row>
    <row r="1997" spans="3:14">
      <c r="C1997" s="156"/>
      <c r="D1997" s="157"/>
      <c r="E1997" s="158"/>
      <c r="F1997" s="159"/>
      <c r="G1997" s="158"/>
      <c r="H1997" s="160"/>
      <c r="N1997" s="62">
        <f t="shared" si="80"/>
        <v>0</v>
      </c>
    </row>
    <row r="1998" spans="3:14">
      <c r="C1998" s="156"/>
      <c r="D1998" s="157"/>
      <c r="E1998" s="158"/>
      <c r="F1998" s="159"/>
      <c r="G1998" s="158"/>
      <c r="H1998" s="160"/>
      <c r="N1998" s="62">
        <f t="shared" si="80"/>
        <v>0</v>
      </c>
    </row>
    <row r="1999" spans="3:14">
      <c r="C1999" s="156"/>
      <c r="D1999" s="157"/>
      <c r="E1999" s="158"/>
      <c r="F1999" s="159"/>
      <c r="G1999" s="158"/>
      <c r="H1999" s="160"/>
      <c r="N1999" s="62">
        <f t="shared" si="80"/>
        <v>0</v>
      </c>
    </row>
    <row r="2000" spans="3:14">
      <c r="C2000" s="156"/>
      <c r="D2000" s="157"/>
      <c r="E2000" s="158"/>
      <c r="F2000" s="159"/>
      <c r="G2000" s="158"/>
      <c r="H2000" s="160"/>
      <c r="N2000" s="62">
        <f t="shared" si="80"/>
        <v>0</v>
      </c>
    </row>
    <row r="2001" spans="3:14">
      <c r="C2001" s="156"/>
      <c r="D2001" s="157"/>
      <c r="E2001" s="158"/>
      <c r="F2001" s="159"/>
      <c r="G2001" s="158"/>
      <c r="H2001" s="160"/>
      <c r="N2001" s="62">
        <f t="shared" si="80"/>
        <v>0</v>
      </c>
    </row>
    <row r="2002" spans="3:14">
      <c r="C2002" s="156"/>
      <c r="D2002" s="157"/>
      <c r="E2002" s="158"/>
      <c r="F2002" s="159"/>
      <c r="G2002" s="158"/>
      <c r="H2002" s="160"/>
      <c r="N2002" s="62">
        <f t="shared" si="80"/>
        <v>0</v>
      </c>
    </row>
    <row r="2003" spans="3:14">
      <c r="C2003" s="156"/>
      <c r="D2003" s="157"/>
      <c r="E2003" s="158"/>
      <c r="F2003" s="159"/>
      <c r="G2003" s="158"/>
      <c r="H2003" s="160"/>
      <c r="N2003" s="62">
        <f t="shared" si="80"/>
        <v>0</v>
      </c>
    </row>
    <row r="2004" spans="3:14">
      <c r="C2004" s="156"/>
      <c r="D2004" s="157"/>
      <c r="E2004" s="158"/>
      <c r="F2004" s="159"/>
      <c r="G2004" s="158"/>
      <c r="H2004" s="160"/>
      <c r="N2004" s="62">
        <f t="shared" si="80"/>
        <v>0</v>
      </c>
    </row>
    <row r="2005" spans="3:14">
      <c r="C2005" s="156"/>
      <c r="D2005" s="157"/>
      <c r="E2005" s="158"/>
      <c r="F2005" s="159"/>
      <c r="G2005" s="158"/>
      <c r="H2005" s="160"/>
      <c r="N2005" s="62">
        <f t="shared" si="80"/>
        <v>0</v>
      </c>
    </row>
    <row r="2006" spans="3:14">
      <c r="C2006" s="156"/>
      <c r="D2006" s="157"/>
      <c r="E2006" s="158"/>
      <c r="F2006" s="159"/>
      <c r="G2006" s="158"/>
      <c r="H2006" s="160"/>
      <c r="N2006" s="62">
        <f t="shared" si="80"/>
        <v>0</v>
      </c>
    </row>
    <row r="2007" spans="3:14">
      <c r="C2007" s="156"/>
      <c r="D2007" s="157"/>
      <c r="E2007" s="158"/>
      <c r="F2007" s="159"/>
      <c r="G2007" s="158"/>
      <c r="H2007" s="160"/>
      <c r="N2007" s="62">
        <f t="shared" si="80"/>
        <v>0</v>
      </c>
    </row>
    <row r="2008" spans="3:14">
      <c r="C2008" s="156"/>
      <c r="D2008" s="157"/>
      <c r="E2008" s="158"/>
      <c r="F2008" s="159"/>
      <c r="G2008" s="158"/>
      <c r="H2008" s="160"/>
      <c r="N2008" s="62">
        <f t="shared" si="80"/>
        <v>0</v>
      </c>
    </row>
    <row r="2009" spans="3:14">
      <c r="C2009" s="156"/>
      <c r="D2009" s="157"/>
      <c r="E2009" s="158"/>
      <c r="F2009" s="159"/>
      <c r="G2009" s="158"/>
      <c r="H2009" s="160"/>
      <c r="N2009" s="62">
        <f t="shared" si="80"/>
        <v>0</v>
      </c>
    </row>
    <row r="2010" spans="3:14">
      <c r="C2010" s="156"/>
      <c r="D2010" s="157"/>
      <c r="E2010" s="158"/>
      <c r="F2010" s="159"/>
      <c r="G2010" s="158"/>
      <c r="H2010" s="160"/>
      <c r="N2010" s="62">
        <f t="shared" si="80"/>
        <v>0</v>
      </c>
    </row>
    <row r="2011" spans="3:14">
      <c r="C2011" s="156"/>
      <c r="D2011" s="157"/>
      <c r="E2011" s="158"/>
      <c r="F2011" s="159"/>
      <c r="G2011" s="158"/>
      <c r="H2011" s="160"/>
      <c r="N2011" s="62">
        <f t="shared" si="80"/>
        <v>0</v>
      </c>
    </row>
    <row r="2012" spans="3:14">
      <c r="C2012" s="156"/>
      <c r="D2012" s="157"/>
      <c r="E2012" s="158"/>
      <c r="F2012" s="159"/>
      <c r="G2012" s="158"/>
      <c r="H2012" s="160"/>
      <c r="N2012" s="62">
        <f t="shared" si="80"/>
        <v>0</v>
      </c>
    </row>
    <row r="2013" spans="3:14">
      <c r="C2013" s="156"/>
      <c r="D2013" s="157"/>
      <c r="E2013" s="158"/>
      <c r="F2013" s="159"/>
      <c r="G2013" s="158"/>
      <c r="H2013" s="160"/>
      <c r="N2013" s="62">
        <f t="shared" si="80"/>
        <v>0</v>
      </c>
    </row>
    <row r="2014" spans="3:14">
      <c r="C2014" s="156"/>
      <c r="D2014" s="157"/>
      <c r="E2014" s="158"/>
      <c r="F2014" s="159"/>
      <c r="G2014" s="158"/>
      <c r="H2014" s="160"/>
      <c r="N2014" s="62">
        <f t="shared" si="80"/>
        <v>0</v>
      </c>
    </row>
    <row r="2015" spans="3:14">
      <c r="C2015" s="156"/>
      <c r="D2015" s="157"/>
      <c r="E2015" s="158"/>
      <c r="F2015" s="159"/>
      <c r="G2015" s="158"/>
      <c r="H2015" s="160"/>
      <c r="N2015" s="62">
        <f t="shared" si="80"/>
        <v>0</v>
      </c>
    </row>
    <row r="2016" spans="3:14">
      <c r="C2016" s="156"/>
      <c r="D2016" s="157"/>
      <c r="E2016" s="158"/>
      <c r="F2016" s="159"/>
      <c r="G2016" s="158"/>
      <c r="H2016" s="160"/>
      <c r="N2016" s="62">
        <f t="shared" si="80"/>
        <v>0</v>
      </c>
    </row>
    <row r="2017" spans="3:14">
      <c r="C2017" s="156"/>
      <c r="D2017" s="157"/>
      <c r="E2017" s="158"/>
      <c r="F2017" s="159"/>
      <c r="G2017" s="158"/>
      <c r="H2017" s="160"/>
      <c r="N2017" s="62">
        <f t="shared" si="80"/>
        <v>0</v>
      </c>
    </row>
    <row r="2018" spans="3:14">
      <c r="C2018" s="156"/>
      <c r="D2018" s="157"/>
      <c r="E2018" s="158"/>
      <c r="F2018" s="159"/>
      <c r="G2018" s="158"/>
      <c r="H2018" s="160"/>
      <c r="N2018" s="62">
        <f t="shared" si="80"/>
        <v>0</v>
      </c>
    </row>
    <row r="2019" spans="3:14">
      <c r="C2019" s="156"/>
      <c r="D2019" s="157"/>
      <c r="E2019" s="158"/>
      <c r="F2019" s="159"/>
      <c r="G2019" s="158"/>
      <c r="H2019" s="160"/>
      <c r="N2019" s="62">
        <f t="shared" si="80"/>
        <v>0</v>
      </c>
    </row>
    <row r="2020" spans="3:14">
      <c r="C2020" s="156"/>
      <c r="D2020" s="157"/>
      <c r="E2020" s="158"/>
      <c r="F2020" s="159"/>
      <c r="G2020" s="158"/>
      <c r="H2020" s="160"/>
      <c r="N2020" s="62">
        <f t="shared" si="80"/>
        <v>0</v>
      </c>
    </row>
    <row r="2021" spans="3:14">
      <c r="C2021" s="156"/>
      <c r="D2021" s="157"/>
      <c r="E2021" s="158"/>
      <c r="F2021" s="159"/>
      <c r="G2021" s="158"/>
      <c r="H2021" s="160"/>
      <c r="N2021" s="62">
        <f t="shared" si="80"/>
        <v>0</v>
      </c>
    </row>
    <row r="2022" spans="3:14">
      <c r="C2022" s="156"/>
      <c r="D2022" s="157"/>
      <c r="E2022" s="158"/>
      <c r="F2022" s="159"/>
      <c r="G2022" s="158"/>
      <c r="H2022" s="160"/>
      <c r="N2022" s="62">
        <f t="shared" si="80"/>
        <v>0</v>
      </c>
    </row>
    <row r="2023" spans="3:14">
      <c r="C2023" s="156"/>
      <c r="D2023" s="157"/>
      <c r="E2023" s="158"/>
      <c r="F2023" s="159"/>
      <c r="G2023" s="158"/>
      <c r="H2023" s="160"/>
      <c r="N2023" s="62">
        <f t="shared" si="80"/>
        <v>0</v>
      </c>
    </row>
    <row r="2024" spans="3:14">
      <c r="C2024" s="156"/>
      <c r="D2024" s="157"/>
      <c r="E2024" s="158"/>
      <c r="F2024" s="159"/>
      <c r="G2024" s="158"/>
      <c r="H2024" s="160"/>
      <c r="N2024" s="62">
        <f t="shared" si="80"/>
        <v>0</v>
      </c>
    </row>
    <row r="2025" spans="3:14">
      <c r="C2025" s="156"/>
      <c r="D2025" s="157"/>
      <c r="E2025" s="158"/>
      <c r="F2025" s="159"/>
      <c r="G2025" s="158"/>
      <c r="H2025" s="160"/>
      <c r="N2025" s="62">
        <f t="shared" si="80"/>
        <v>0</v>
      </c>
    </row>
    <row r="2026" spans="3:14">
      <c r="C2026" s="156"/>
      <c r="D2026" s="157"/>
      <c r="E2026" s="158"/>
      <c r="F2026" s="159"/>
      <c r="G2026" s="158"/>
      <c r="H2026" s="160"/>
      <c r="N2026" s="62">
        <f t="shared" si="80"/>
        <v>0</v>
      </c>
    </row>
    <row r="2027" spans="3:14">
      <c r="C2027" s="156"/>
      <c r="D2027" s="157"/>
      <c r="E2027" s="158"/>
      <c r="F2027" s="159"/>
      <c r="G2027" s="158"/>
      <c r="H2027" s="160"/>
      <c r="N2027" s="62">
        <f t="shared" si="80"/>
        <v>0</v>
      </c>
    </row>
    <row r="2028" spans="3:14">
      <c r="C2028" s="156"/>
      <c r="D2028" s="157"/>
      <c r="E2028" s="158"/>
      <c r="F2028" s="159"/>
      <c r="G2028" s="158"/>
      <c r="H2028" s="160"/>
      <c r="N2028" s="62">
        <f t="shared" si="80"/>
        <v>0</v>
      </c>
    </row>
    <row r="2029" spans="3:14">
      <c r="C2029" s="156"/>
      <c r="D2029" s="157"/>
      <c r="E2029" s="158"/>
      <c r="F2029" s="159"/>
      <c r="G2029" s="158"/>
      <c r="H2029" s="160"/>
      <c r="N2029" s="62">
        <f t="shared" si="80"/>
        <v>0</v>
      </c>
    </row>
    <row r="2030" spans="3:14">
      <c r="C2030" s="156"/>
      <c r="D2030" s="157"/>
      <c r="E2030" s="158"/>
      <c r="F2030" s="159"/>
      <c r="G2030" s="158"/>
      <c r="H2030" s="160"/>
      <c r="N2030" s="62">
        <f t="shared" si="80"/>
        <v>0</v>
      </c>
    </row>
    <row r="2031" spans="3:14">
      <c r="C2031" s="156"/>
      <c r="D2031" s="157"/>
      <c r="E2031" s="158"/>
      <c r="F2031" s="159"/>
      <c r="G2031" s="158"/>
      <c r="H2031" s="160"/>
      <c r="N2031" s="62">
        <f t="shared" si="80"/>
        <v>0</v>
      </c>
    </row>
    <row r="2032" spans="3:14">
      <c r="C2032" s="156"/>
      <c r="D2032" s="157"/>
      <c r="E2032" s="158"/>
      <c r="F2032" s="159"/>
      <c r="G2032" s="158"/>
      <c r="H2032" s="160"/>
      <c r="N2032" s="62">
        <f t="shared" si="80"/>
        <v>0</v>
      </c>
    </row>
    <row r="2033" spans="3:14">
      <c r="C2033" s="156"/>
      <c r="D2033" s="157"/>
      <c r="E2033" s="158"/>
      <c r="F2033" s="159"/>
      <c r="G2033" s="158"/>
      <c r="H2033" s="160"/>
      <c r="N2033" s="62">
        <f t="shared" si="80"/>
        <v>0</v>
      </c>
    </row>
    <row r="2034" spans="3:14">
      <c r="C2034" s="156"/>
      <c r="D2034" s="157"/>
      <c r="E2034" s="158"/>
      <c r="F2034" s="159"/>
      <c r="G2034" s="158"/>
      <c r="H2034" s="160"/>
      <c r="N2034" s="62">
        <f t="shared" si="80"/>
        <v>0</v>
      </c>
    </row>
    <row r="2035" spans="3:14">
      <c r="C2035" s="156"/>
      <c r="D2035" s="157"/>
      <c r="E2035" s="158"/>
      <c r="F2035" s="159"/>
      <c r="G2035" s="158"/>
      <c r="H2035" s="160"/>
      <c r="N2035" s="62">
        <f t="shared" si="80"/>
        <v>0</v>
      </c>
    </row>
    <row r="2036" spans="3:14">
      <c r="C2036" s="156"/>
      <c r="D2036" s="157"/>
      <c r="E2036" s="158"/>
      <c r="F2036" s="159"/>
      <c r="G2036" s="158"/>
      <c r="H2036" s="160"/>
      <c r="N2036" s="62">
        <f t="shared" si="80"/>
        <v>0</v>
      </c>
    </row>
    <row r="2037" spans="3:14">
      <c r="C2037" s="156"/>
      <c r="D2037" s="157"/>
      <c r="E2037" s="158"/>
      <c r="F2037" s="159"/>
      <c r="G2037" s="158"/>
      <c r="H2037" s="160"/>
      <c r="N2037" s="62">
        <f t="shared" si="80"/>
        <v>0</v>
      </c>
    </row>
    <row r="2038" spans="3:14">
      <c r="C2038" s="156"/>
      <c r="D2038" s="157"/>
      <c r="E2038" s="158"/>
      <c r="F2038" s="159"/>
      <c r="G2038" s="158"/>
      <c r="H2038" s="160"/>
      <c r="N2038" s="62">
        <f t="shared" si="80"/>
        <v>0</v>
      </c>
    </row>
    <row r="2039" spans="3:14">
      <c r="C2039" s="156"/>
      <c r="D2039" s="157"/>
      <c r="E2039" s="158"/>
      <c r="F2039" s="159"/>
      <c r="G2039" s="158"/>
      <c r="H2039" s="160"/>
      <c r="N2039" s="62">
        <f t="shared" si="80"/>
        <v>0</v>
      </c>
    </row>
    <row r="2040" spans="3:14">
      <c r="C2040" s="156"/>
      <c r="D2040" s="157"/>
      <c r="E2040" s="158"/>
      <c r="F2040" s="159"/>
      <c r="G2040" s="158"/>
      <c r="H2040" s="160"/>
      <c r="N2040" s="62">
        <f t="shared" si="80"/>
        <v>0</v>
      </c>
    </row>
    <row r="2041" spans="3:14">
      <c r="C2041" s="156"/>
      <c r="D2041" s="157"/>
      <c r="E2041" s="158"/>
      <c r="F2041" s="159"/>
      <c r="G2041" s="158"/>
      <c r="H2041" s="160"/>
      <c r="N2041" s="62">
        <f t="shared" si="80"/>
        <v>0</v>
      </c>
    </row>
    <row r="2042" spans="3:14">
      <c r="C2042" s="156"/>
      <c r="D2042" s="157"/>
      <c r="E2042" s="158"/>
      <c r="F2042" s="159"/>
      <c r="G2042" s="158"/>
      <c r="H2042" s="160"/>
      <c r="N2042" s="62">
        <f t="shared" si="80"/>
        <v>0</v>
      </c>
    </row>
    <row r="2043" spans="3:14">
      <c r="C2043" s="156"/>
      <c r="D2043" s="157"/>
      <c r="E2043" s="158"/>
      <c r="F2043" s="159"/>
      <c r="G2043" s="158"/>
      <c r="H2043" s="160"/>
      <c r="N2043" s="62">
        <f t="shared" si="80"/>
        <v>0</v>
      </c>
    </row>
    <row r="2044" spans="3:14">
      <c r="C2044" s="156"/>
      <c r="D2044" s="157"/>
      <c r="E2044" s="158"/>
      <c r="F2044" s="159"/>
      <c r="G2044" s="158"/>
      <c r="H2044" s="160"/>
      <c r="N2044" s="62">
        <f t="shared" si="80"/>
        <v>0</v>
      </c>
    </row>
    <row r="2045" spans="3:14">
      <c r="C2045" s="156"/>
      <c r="D2045" s="157"/>
      <c r="E2045" s="158"/>
      <c r="F2045" s="159"/>
      <c r="G2045" s="158"/>
      <c r="H2045" s="160"/>
      <c r="N2045" s="62">
        <f t="shared" si="80"/>
        <v>0</v>
      </c>
    </row>
    <row r="2046" spans="3:14">
      <c r="C2046" s="156"/>
      <c r="D2046" s="157"/>
      <c r="E2046" s="158"/>
      <c r="F2046" s="159"/>
      <c r="G2046" s="158"/>
      <c r="H2046" s="160"/>
      <c r="N2046" s="62">
        <f t="shared" si="80"/>
        <v>0</v>
      </c>
    </row>
    <row r="2047" spans="3:14">
      <c r="C2047" s="156"/>
      <c r="D2047" s="157"/>
      <c r="E2047" s="158"/>
      <c r="F2047" s="159"/>
      <c r="G2047" s="158"/>
      <c r="H2047" s="160"/>
      <c r="N2047" s="62">
        <f t="shared" si="80"/>
        <v>0</v>
      </c>
    </row>
    <row r="2048" spans="3:14">
      <c r="C2048" s="156"/>
      <c r="D2048" s="157"/>
      <c r="E2048" s="158"/>
      <c r="F2048" s="159"/>
      <c r="G2048" s="158"/>
      <c r="H2048" s="160"/>
      <c r="N2048" s="62">
        <f t="shared" si="80"/>
        <v>0</v>
      </c>
    </row>
    <row r="2049" spans="3:14">
      <c r="C2049" s="156"/>
      <c r="D2049" s="157"/>
      <c r="E2049" s="158"/>
      <c r="F2049" s="159"/>
      <c r="G2049" s="158"/>
      <c r="H2049" s="160"/>
      <c r="N2049" s="62">
        <f t="shared" si="80"/>
        <v>0</v>
      </c>
    </row>
    <row r="2050" spans="3:14">
      <c r="C2050" s="156"/>
      <c r="D2050" s="157"/>
      <c r="E2050" s="158"/>
      <c r="F2050" s="159"/>
      <c r="G2050" s="158"/>
      <c r="H2050" s="160"/>
      <c r="N2050" s="62">
        <f t="shared" si="80"/>
        <v>0</v>
      </c>
    </row>
    <row r="2051" spans="3:14">
      <c r="C2051" s="156"/>
      <c r="D2051" s="157"/>
      <c r="E2051" s="158"/>
      <c r="F2051" s="159"/>
      <c r="G2051" s="158"/>
      <c r="H2051" s="160"/>
      <c r="N2051" s="62">
        <f t="shared" si="80"/>
        <v>0</v>
      </c>
    </row>
    <row r="2052" spans="3:14">
      <c r="C2052" s="156"/>
      <c r="D2052" s="157"/>
      <c r="E2052" s="158"/>
      <c r="F2052" s="159"/>
      <c r="G2052" s="158"/>
      <c r="H2052" s="160"/>
      <c r="N2052" s="62">
        <f t="shared" ref="N2052:N2115" si="81">IF(D2052=0,D2051,D2052)</f>
        <v>0</v>
      </c>
    </row>
    <row r="2053" spans="3:14">
      <c r="C2053" s="156"/>
      <c r="D2053" s="157"/>
      <c r="E2053" s="158"/>
      <c r="F2053" s="159"/>
      <c r="G2053" s="158"/>
      <c r="H2053" s="160"/>
      <c r="N2053" s="62">
        <f t="shared" si="81"/>
        <v>0</v>
      </c>
    </row>
    <row r="2054" spans="3:14">
      <c r="C2054" s="156"/>
      <c r="D2054" s="157"/>
      <c r="E2054" s="158"/>
      <c r="F2054" s="159"/>
      <c r="G2054" s="158"/>
      <c r="H2054" s="160"/>
      <c r="N2054" s="62">
        <f t="shared" si="81"/>
        <v>0</v>
      </c>
    </row>
    <row r="2055" spans="3:14">
      <c r="C2055" s="156"/>
      <c r="D2055" s="157"/>
      <c r="E2055" s="158"/>
      <c r="F2055" s="159"/>
      <c r="G2055" s="158"/>
      <c r="H2055" s="160"/>
      <c r="N2055" s="62">
        <f t="shared" si="81"/>
        <v>0</v>
      </c>
    </row>
    <row r="2056" spans="3:14">
      <c r="C2056" s="156"/>
      <c r="D2056" s="157"/>
      <c r="E2056" s="158"/>
      <c r="F2056" s="159"/>
      <c r="G2056" s="158"/>
      <c r="H2056" s="160"/>
      <c r="N2056" s="62">
        <f t="shared" si="81"/>
        <v>0</v>
      </c>
    </row>
    <row r="2057" spans="3:14">
      <c r="C2057" s="156"/>
      <c r="D2057" s="157"/>
      <c r="E2057" s="158"/>
      <c r="F2057" s="159"/>
      <c r="G2057" s="158"/>
      <c r="H2057" s="160"/>
      <c r="N2057" s="62">
        <f t="shared" si="81"/>
        <v>0</v>
      </c>
    </row>
    <row r="2058" spans="3:14">
      <c r="C2058" s="156"/>
      <c r="D2058" s="157"/>
      <c r="E2058" s="158"/>
      <c r="F2058" s="159"/>
      <c r="G2058" s="158"/>
      <c r="H2058" s="160"/>
      <c r="N2058" s="62">
        <f t="shared" si="81"/>
        <v>0</v>
      </c>
    </row>
    <row r="2059" spans="3:14">
      <c r="C2059" s="156"/>
      <c r="D2059" s="157"/>
      <c r="E2059" s="158"/>
      <c r="F2059" s="159"/>
      <c r="G2059" s="158"/>
      <c r="H2059" s="160"/>
      <c r="N2059" s="62">
        <f t="shared" si="81"/>
        <v>0</v>
      </c>
    </row>
    <row r="2060" spans="3:14">
      <c r="C2060" s="156"/>
      <c r="D2060" s="157"/>
      <c r="E2060" s="158"/>
      <c r="F2060" s="159"/>
      <c r="G2060" s="158"/>
      <c r="H2060" s="160"/>
      <c r="N2060" s="62">
        <f t="shared" si="81"/>
        <v>0</v>
      </c>
    </row>
    <row r="2061" spans="3:14">
      <c r="C2061" s="156"/>
      <c r="D2061" s="157"/>
      <c r="E2061" s="158"/>
      <c r="F2061" s="159"/>
      <c r="G2061" s="158"/>
      <c r="H2061" s="160"/>
      <c r="N2061" s="62">
        <f t="shared" si="81"/>
        <v>0</v>
      </c>
    </row>
    <row r="2062" spans="3:14">
      <c r="C2062" s="156"/>
      <c r="D2062" s="157"/>
      <c r="E2062" s="158"/>
      <c r="F2062" s="159"/>
      <c r="G2062" s="158"/>
      <c r="H2062" s="160"/>
      <c r="N2062" s="62">
        <f t="shared" si="81"/>
        <v>0</v>
      </c>
    </row>
    <row r="2063" spans="3:14">
      <c r="C2063" s="156"/>
      <c r="D2063" s="157"/>
      <c r="E2063" s="158"/>
      <c r="F2063" s="159"/>
      <c r="G2063" s="158"/>
      <c r="H2063" s="160"/>
      <c r="N2063" s="62">
        <f t="shared" si="81"/>
        <v>0</v>
      </c>
    </row>
    <row r="2064" spans="3:14">
      <c r="C2064" s="156"/>
      <c r="D2064" s="157"/>
      <c r="E2064" s="158"/>
      <c r="F2064" s="159"/>
      <c r="G2064" s="158"/>
      <c r="H2064" s="160"/>
      <c r="N2064" s="62">
        <f t="shared" si="81"/>
        <v>0</v>
      </c>
    </row>
    <row r="2065" spans="3:14">
      <c r="C2065" s="156"/>
      <c r="D2065" s="157"/>
      <c r="E2065" s="158"/>
      <c r="F2065" s="159"/>
      <c r="G2065" s="158"/>
      <c r="H2065" s="160"/>
      <c r="N2065" s="62">
        <f t="shared" si="81"/>
        <v>0</v>
      </c>
    </row>
    <row r="2066" spans="3:14">
      <c r="C2066" s="156"/>
      <c r="D2066" s="157"/>
      <c r="E2066" s="158"/>
      <c r="F2066" s="159"/>
      <c r="G2066" s="158"/>
      <c r="H2066" s="160"/>
      <c r="N2066" s="62">
        <f t="shared" si="81"/>
        <v>0</v>
      </c>
    </row>
    <row r="2067" spans="3:14">
      <c r="C2067" s="156"/>
      <c r="D2067" s="157"/>
      <c r="E2067" s="158"/>
      <c r="F2067" s="159"/>
      <c r="G2067" s="158"/>
      <c r="H2067" s="160"/>
      <c r="N2067" s="62">
        <f t="shared" si="81"/>
        <v>0</v>
      </c>
    </row>
    <row r="2068" spans="3:14">
      <c r="C2068" s="156"/>
      <c r="D2068" s="157"/>
      <c r="E2068" s="158"/>
      <c r="F2068" s="159"/>
      <c r="G2068" s="158"/>
      <c r="H2068" s="160"/>
      <c r="N2068" s="62">
        <f t="shared" si="81"/>
        <v>0</v>
      </c>
    </row>
    <row r="2069" spans="3:14">
      <c r="C2069" s="156"/>
      <c r="D2069" s="157"/>
      <c r="E2069" s="158"/>
      <c r="F2069" s="159"/>
      <c r="G2069" s="158"/>
      <c r="H2069" s="160"/>
      <c r="N2069" s="62">
        <f t="shared" si="81"/>
        <v>0</v>
      </c>
    </row>
    <row r="2070" spans="3:14">
      <c r="C2070" s="156"/>
      <c r="D2070" s="157"/>
      <c r="E2070" s="158"/>
      <c r="F2070" s="159"/>
      <c r="G2070" s="158"/>
      <c r="H2070" s="160"/>
      <c r="N2070" s="62">
        <f t="shared" si="81"/>
        <v>0</v>
      </c>
    </row>
    <row r="2071" spans="3:14">
      <c r="C2071" s="156"/>
      <c r="D2071" s="157"/>
      <c r="E2071" s="158"/>
      <c r="F2071" s="159"/>
      <c r="G2071" s="158"/>
      <c r="H2071" s="160"/>
      <c r="N2071" s="62">
        <f t="shared" si="81"/>
        <v>0</v>
      </c>
    </row>
    <row r="2072" spans="3:14">
      <c r="C2072" s="156"/>
      <c r="D2072" s="157"/>
      <c r="E2072" s="158"/>
      <c r="F2072" s="159"/>
      <c r="G2072" s="158"/>
      <c r="H2072" s="160"/>
      <c r="N2072" s="62">
        <f t="shared" si="81"/>
        <v>0</v>
      </c>
    </row>
    <row r="2073" spans="3:14">
      <c r="C2073" s="156"/>
      <c r="D2073" s="157"/>
      <c r="E2073" s="158"/>
      <c r="F2073" s="159"/>
      <c r="G2073" s="158"/>
      <c r="H2073" s="160"/>
      <c r="N2073" s="62">
        <f t="shared" si="81"/>
        <v>0</v>
      </c>
    </row>
    <row r="2074" spans="3:14">
      <c r="C2074" s="156"/>
      <c r="D2074" s="157"/>
      <c r="E2074" s="158"/>
      <c r="F2074" s="159"/>
      <c r="G2074" s="158"/>
      <c r="H2074" s="160"/>
      <c r="N2074" s="62">
        <f t="shared" si="81"/>
        <v>0</v>
      </c>
    </row>
    <row r="2075" spans="3:14">
      <c r="C2075" s="156"/>
      <c r="D2075" s="157"/>
      <c r="E2075" s="158"/>
      <c r="F2075" s="159"/>
      <c r="G2075" s="158"/>
      <c r="H2075" s="160"/>
      <c r="N2075" s="62">
        <f t="shared" si="81"/>
        <v>0</v>
      </c>
    </row>
    <row r="2076" spans="3:14">
      <c r="C2076" s="156"/>
      <c r="D2076" s="157"/>
      <c r="E2076" s="158"/>
      <c r="F2076" s="159"/>
      <c r="G2076" s="158"/>
      <c r="H2076" s="160"/>
      <c r="N2076" s="62">
        <f t="shared" si="81"/>
        <v>0</v>
      </c>
    </row>
    <row r="2077" spans="3:14">
      <c r="C2077" s="156"/>
      <c r="D2077" s="157"/>
      <c r="E2077" s="158"/>
      <c r="F2077" s="159"/>
      <c r="G2077" s="158"/>
      <c r="H2077" s="160"/>
      <c r="N2077" s="62">
        <f t="shared" si="81"/>
        <v>0</v>
      </c>
    </row>
    <row r="2078" spans="3:14">
      <c r="C2078" s="156"/>
      <c r="D2078" s="157"/>
      <c r="E2078" s="158"/>
      <c r="F2078" s="159"/>
      <c r="G2078" s="158"/>
      <c r="H2078" s="160"/>
      <c r="N2078" s="62">
        <f t="shared" si="81"/>
        <v>0</v>
      </c>
    </row>
    <row r="2079" spans="3:14">
      <c r="C2079" s="156"/>
      <c r="D2079" s="157"/>
      <c r="E2079" s="158"/>
      <c r="F2079" s="159"/>
      <c r="G2079" s="158"/>
      <c r="H2079" s="160"/>
      <c r="N2079" s="62">
        <f t="shared" si="81"/>
        <v>0</v>
      </c>
    </row>
    <row r="2080" spans="3:14">
      <c r="C2080" s="156"/>
      <c r="D2080" s="157"/>
      <c r="E2080" s="158"/>
      <c r="F2080" s="159"/>
      <c r="G2080" s="158"/>
      <c r="H2080" s="160"/>
      <c r="N2080" s="62">
        <f t="shared" si="81"/>
        <v>0</v>
      </c>
    </row>
    <row r="2081" spans="3:14">
      <c r="C2081" s="156"/>
      <c r="D2081" s="157"/>
      <c r="E2081" s="158"/>
      <c r="F2081" s="159"/>
      <c r="G2081" s="158"/>
      <c r="H2081" s="160"/>
      <c r="N2081" s="62">
        <f t="shared" si="81"/>
        <v>0</v>
      </c>
    </row>
    <row r="2082" spans="3:14">
      <c r="C2082" s="156"/>
      <c r="D2082" s="157"/>
      <c r="E2082" s="158"/>
      <c r="F2082" s="159"/>
      <c r="G2082" s="158"/>
      <c r="H2082" s="160"/>
      <c r="N2082" s="62">
        <f t="shared" si="81"/>
        <v>0</v>
      </c>
    </row>
    <row r="2083" spans="3:14">
      <c r="C2083" s="156"/>
      <c r="D2083" s="157"/>
      <c r="E2083" s="158"/>
      <c r="F2083" s="159"/>
      <c r="G2083" s="158"/>
      <c r="H2083" s="160"/>
      <c r="N2083" s="62">
        <f t="shared" si="81"/>
        <v>0</v>
      </c>
    </row>
    <row r="2084" spans="3:14">
      <c r="C2084" s="156"/>
      <c r="D2084" s="157"/>
      <c r="E2084" s="158"/>
      <c r="F2084" s="159"/>
      <c r="G2084" s="158"/>
      <c r="H2084" s="160"/>
      <c r="N2084" s="62">
        <f t="shared" si="81"/>
        <v>0</v>
      </c>
    </row>
    <row r="2085" spans="3:14">
      <c r="C2085" s="156"/>
      <c r="D2085" s="157"/>
      <c r="E2085" s="158"/>
      <c r="F2085" s="159"/>
      <c r="G2085" s="158"/>
      <c r="H2085" s="160"/>
      <c r="N2085" s="62">
        <f t="shared" si="81"/>
        <v>0</v>
      </c>
    </row>
    <row r="2086" spans="3:14">
      <c r="C2086" s="156"/>
      <c r="D2086" s="157"/>
      <c r="E2086" s="158"/>
      <c r="F2086" s="159"/>
      <c r="G2086" s="158"/>
      <c r="H2086" s="160"/>
      <c r="N2086" s="62">
        <f t="shared" si="81"/>
        <v>0</v>
      </c>
    </row>
    <row r="2087" spans="3:14">
      <c r="C2087" s="156"/>
      <c r="D2087" s="157"/>
      <c r="E2087" s="158"/>
      <c r="F2087" s="159"/>
      <c r="G2087" s="158"/>
      <c r="H2087" s="160"/>
      <c r="N2087" s="62">
        <f t="shared" si="81"/>
        <v>0</v>
      </c>
    </row>
    <row r="2088" spans="3:14">
      <c r="C2088" s="156"/>
      <c r="D2088" s="157"/>
      <c r="E2088" s="158"/>
      <c r="F2088" s="159"/>
      <c r="G2088" s="158"/>
      <c r="H2088" s="160"/>
      <c r="N2088" s="62">
        <f t="shared" si="81"/>
        <v>0</v>
      </c>
    </row>
    <row r="2089" spans="3:14">
      <c r="C2089" s="156"/>
      <c r="D2089" s="157"/>
      <c r="E2089" s="158"/>
      <c r="F2089" s="159"/>
      <c r="G2089" s="158"/>
      <c r="H2089" s="160"/>
      <c r="N2089" s="62">
        <f t="shared" si="81"/>
        <v>0</v>
      </c>
    </row>
    <row r="2090" spans="3:14">
      <c r="C2090" s="156"/>
      <c r="D2090" s="157"/>
      <c r="E2090" s="158"/>
      <c r="F2090" s="159"/>
      <c r="G2090" s="158"/>
      <c r="H2090" s="160"/>
      <c r="N2090" s="62">
        <f t="shared" si="81"/>
        <v>0</v>
      </c>
    </row>
    <row r="2091" spans="3:14">
      <c r="C2091" s="156"/>
      <c r="D2091" s="157"/>
      <c r="E2091" s="158"/>
      <c r="F2091" s="159"/>
      <c r="G2091" s="158"/>
      <c r="H2091" s="160"/>
      <c r="N2091" s="62">
        <f t="shared" si="81"/>
        <v>0</v>
      </c>
    </row>
    <row r="2092" spans="3:14">
      <c r="C2092" s="156"/>
      <c r="D2092" s="157"/>
      <c r="E2092" s="158"/>
      <c r="F2092" s="159"/>
      <c r="G2092" s="158"/>
      <c r="H2092" s="160"/>
      <c r="N2092" s="62">
        <f t="shared" si="81"/>
        <v>0</v>
      </c>
    </row>
    <row r="2093" spans="3:14">
      <c r="C2093" s="156"/>
      <c r="D2093" s="157"/>
      <c r="E2093" s="158"/>
      <c r="F2093" s="159"/>
      <c r="G2093" s="158"/>
      <c r="H2093" s="160"/>
      <c r="N2093" s="62">
        <f t="shared" si="81"/>
        <v>0</v>
      </c>
    </row>
    <row r="2094" spans="3:14">
      <c r="C2094" s="156"/>
      <c r="D2094" s="157"/>
      <c r="E2094" s="158"/>
      <c r="F2094" s="159"/>
      <c r="G2094" s="158"/>
      <c r="H2094" s="160"/>
      <c r="N2094" s="62">
        <f t="shared" si="81"/>
        <v>0</v>
      </c>
    </row>
    <row r="2095" spans="3:14">
      <c r="C2095" s="156"/>
      <c r="D2095" s="157"/>
      <c r="E2095" s="158"/>
      <c r="F2095" s="159"/>
      <c r="G2095" s="158"/>
      <c r="H2095" s="160"/>
      <c r="N2095" s="62">
        <f t="shared" si="81"/>
        <v>0</v>
      </c>
    </row>
    <row r="2096" spans="3:14">
      <c r="C2096" s="156"/>
      <c r="D2096" s="157"/>
      <c r="E2096" s="158"/>
      <c r="F2096" s="159"/>
      <c r="G2096" s="158"/>
      <c r="H2096" s="160"/>
      <c r="N2096" s="62">
        <f t="shared" si="81"/>
        <v>0</v>
      </c>
    </row>
    <row r="2097" spans="3:14">
      <c r="C2097" s="156"/>
      <c r="D2097" s="157"/>
      <c r="E2097" s="158"/>
      <c r="F2097" s="159"/>
      <c r="G2097" s="158"/>
      <c r="H2097" s="160"/>
      <c r="N2097" s="62">
        <f t="shared" si="81"/>
        <v>0</v>
      </c>
    </row>
    <row r="2098" spans="3:14">
      <c r="C2098" s="156"/>
      <c r="D2098" s="157"/>
      <c r="E2098" s="158"/>
      <c r="F2098" s="159"/>
      <c r="G2098" s="158"/>
      <c r="H2098" s="160"/>
      <c r="N2098" s="62">
        <f t="shared" si="81"/>
        <v>0</v>
      </c>
    </row>
    <row r="2099" spans="3:14">
      <c r="C2099" s="156"/>
      <c r="D2099" s="157"/>
      <c r="E2099" s="158"/>
      <c r="F2099" s="159"/>
      <c r="G2099" s="158"/>
      <c r="H2099" s="160"/>
      <c r="N2099" s="62">
        <f t="shared" si="81"/>
        <v>0</v>
      </c>
    </row>
    <row r="2100" spans="3:14">
      <c r="C2100" s="156"/>
      <c r="D2100" s="157"/>
      <c r="E2100" s="158"/>
      <c r="F2100" s="159"/>
      <c r="G2100" s="158"/>
      <c r="H2100" s="160"/>
      <c r="N2100" s="62">
        <f t="shared" si="81"/>
        <v>0</v>
      </c>
    </row>
    <row r="2101" spans="3:14">
      <c r="C2101" s="156"/>
      <c r="D2101" s="157"/>
      <c r="E2101" s="158"/>
      <c r="F2101" s="159"/>
      <c r="G2101" s="158"/>
      <c r="H2101" s="160"/>
      <c r="N2101" s="62">
        <f t="shared" si="81"/>
        <v>0</v>
      </c>
    </row>
    <row r="2102" spans="3:14">
      <c r="C2102" s="156"/>
      <c r="D2102" s="157"/>
      <c r="E2102" s="158"/>
      <c r="F2102" s="159"/>
      <c r="G2102" s="158"/>
      <c r="H2102" s="160"/>
      <c r="N2102" s="62">
        <f t="shared" si="81"/>
        <v>0</v>
      </c>
    </row>
    <row r="2103" spans="3:14">
      <c r="C2103" s="156"/>
      <c r="D2103" s="157"/>
      <c r="E2103" s="158"/>
      <c r="F2103" s="159"/>
      <c r="G2103" s="158"/>
      <c r="H2103" s="160"/>
      <c r="N2103" s="62">
        <f t="shared" si="81"/>
        <v>0</v>
      </c>
    </row>
    <row r="2104" spans="3:14">
      <c r="C2104" s="156"/>
      <c r="D2104" s="157"/>
      <c r="E2104" s="158"/>
      <c r="F2104" s="159"/>
      <c r="G2104" s="158"/>
      <c r="H2104" s="160"/>
      <c r="N2104" s="62">
        <f t="shared" si="81"/>
        <v>0</v>
      </c>
    </row>
    <row r="2105" spans="3:14">
      <c r="C2105" s="156"/>
      <c r="D2105" s="157"/>
      <c r="E2105" s="158"/>
      <c r="F2105" s="159"/>
      <c r="G2105" s="158"/>
      <c r="H2105" s="160"/>
      <c r="N2105" s="62">
        <f t="shared" si="81"/>
        <v>0</v>
      </c>
    </row>
    <row r="2106" spans="3:14">
      <c r="C2106" s="156"/>
      <c r="D2106" s="157"/>
      <c r="E2106" s="158"/>
      <c r="F2106" s="159"/>
      <c r="G2106" s="158"/>
      <c r="H2106" s="160"/>
      <c r="N2106" s="62">
        <f t="shared" si="81"/>
        <v>0</v>
      </c>
    </row>
    <row r="2107" spans="3:14">
      <c r="C2107" s="156"/>
      <c r="D2107" s="157"/>
      <c r="E2107" s="158"/>
      <c r="F2107" s="159"/>
      <c r="G2107" s="158"/>
      <c r="H2107" s="160"/>
      <c r="N2107" s="62">
        <f t="shared" si="81"/>
        <v>0</v>
      </c>
    </row>
    <row r="2108" spans="3:14">
      <c r="C2108" s="156"/>
      <c r="D2108" s="157"/>
      <c r="E2108" s="158"/>
      <c r="F2108" s="159"/>
      <c r="G2108" s="158"/>
      <c r="H2108" s="160"/>
      <c r="N2108" s="62">
        <f t="shared" si="81"/>
        <v>0</v>
      </c>
    </row>
    <row r="2109" spans="3:14">
      <c r="C2109" s="156"/>
      <c r="D2109" s="157"/>
      <c r="E2109" s="158"/>
      <c r="F2109" s="159"/>
      <c r="G2109" s="158"/>
      <c r="H2109" s="160"/>
      <c r="N2109" s="62">
        <f t="shared" si="81"/>
        <v>0</v>
      </c>
    </row>
    <row r="2110" spans="3:14">
      <c r="C2110" s="156"/>
      <c r="D2110" s="157"/>
      <c r="E2110" s="158"/>
      <c r="F2110" s="159"/>
      <c r="G2110" s="158"/>
      <c r="H2110" s="160"/>
      <c r="N2110" s="62">
        <f t="shared" si="81"/>
        <v>0</v>
      </c>
    </row>
    <row r="2111" spans="3:14">
      <c r="C2111" s="156"/>
      <c r="D2111" s="157"/>
      <c r="E2111" s="158"/>
      <c r="F2111" s="159"/>
      <c r="G2111" s="158"/>
      <c r="H2111" s="160"/>
      <c r="N2111" s="62">
        <f t="shared" si="81"/>
        <v>0</v>
      </c>
    </row>
    <row r="2112" spans="3:14">
      <c r="C2112" s="156"/>
      <c r="D2112" s="157"/>
      <c r="E2112" s="158"/>
      <c r="F2112" s="159"/>
      <c r="G2112" s="158"/>
      <c r="H2112" s="160"/>
      <c r="N2112" s="62">
        <f t="shared" si="81"/>
        <v>0</v>
      </c>
    </row>
    <row r="2113" spans="3:14">
      <c r="C2113" s="156"/>
      <c r="D2113" s="157"/>
      <c r="E2113" s="158"/>
      <c r="F2113" s="159"/>
      <c r="G2113" s="158"/>
      <c r="H2113" s="160"/>
      <c r="N2113" s="62">
        <f t="shared" si="81"/>
        <v>0</v>
      </c>
    </row>
    <row r="2114" spans="3:14">
      <c r="C2114" s="156"/>
      <c r="D2114" s="157"/>
      <c r="E2114" s="158"/>
      <c r="F2114" s="159"/>
      <c r="G2114" s="158"/>
      <c r="H2114" s="160"/>
      <c r="N2114" s="62">
        <f t="shared" si="81"/>
        <v>0</v>
      </c>
    </row>
    <row r="2115" spans="3:14">
      <c r="C2115" s="156"/>
      <c r="D2115" s="157"/>
      <c r="E2115" s="158"/>
      <c r="F2115" s="159"/>
      <c r="G2115" s="158"/>
      <c r="H2115" s="160"/>
      <c r="N2115" s="62">
        <f t="shared" si="81"/>
        <v>0</v>
      </c>
    </row>
    <row r="2116" spans="3:14">
      <c r="C2116" s="156"/>
      <c r="D2116" s="157"/>
      <c r="E2116" s="158"/>
      <c r="F2116" s="159"/>
      <c r="G2116" s="158"/>
      <c r="H2116" s="160"/>
      <c r="N2116" s="62">
        <f t="shared" ref="N2116:N2179" si="82">IF(D2116=0,D2115,D2116)</f>
        <v>0</v>
      </c>
    </row>
    <row r="2117" spans="3:14">
      <c r="C2117" s="156"/>
      <c r="D2117" s="157"/>
      <c r="E2117" s="158"/>
      <c r="F2117" s="159"/>
      <c r="G2117" s="158"/>
      <c r="H2117" s="160"/>
      <c r="N2117" s="62">
        <f t="shared" si="82"/>
        <v>0</v>
      </c>
    </row>
    <row r="2118" spans="3:14">
      <c r="C2118" s="156"/>
      <c r="D2118" s="157"/>
      <c r="E2118" s="158"/>
      <c r="F2118" s="159"/>
      <c r="G2118" s="158"/>
      <c r="H2118" s="160"/>
      <c r="N2118" s="62">
        <f t="shared" si="82"/>
        <v>0</v>
      </c>
    </row>
    <row r="2119" spans="3:14">
      <c r="C2119" s="156"/>
      <c r="D2119" s="157"/>
      <c r="E2119" s="158"/>
      <c r="F2119" s="159"/>
      <c r="G2119" s="158"/>
      <c r="H2119" s="160"/>
      <c r="N2119" s="62">
        <f t="shared" si="82"/>
        <v>0</v>
      </c>
    </row>
    <row r="2120" spans="3:14">
      <c r="C2120" s="156"/>
      <c r="D2120" s="157"/>
      <c r="E2120" s="158"/>
      <c r="F2120" s="159"/>
      <c r="G2120" s="158"/>
      <c r="H2120" s="160"/>
      <c r="N2120" s="62">
        <f t="shared" si="82"/>
        <v>0</v>
      </c>
    </row>
    <row r="2121" spans="3:14">
      <c r="C2121" s="156"/>
      <c r="D2121" s="157"/>
      <c r="E2121" s="158"/>
      <c r="F2121" s="159"/>
      <c r="G2121" s="158"/>
      <c r="H2121" s="160"/>
      <c r="N2121" s="62">
        <f t="shared" si="82"/>
        <v>0</v>
      </c>
    </row>
    <row r="2122" spans="3:14">
      <c r="C2122" s="156"/>
      <c r="D2122" s="157"/>
      <c r="E2122" s="158"/>
      <c r="F2122" s="159"/>
      <c r="G2122" s="158"/>
      <c r="H2122" s="160"/>
      <c r="N2122" s="62">
        <f t="shared" si="82"/>
        <v>0</v>
      </c>
    </row>
    <row r="2123" spans="3:14">
      <c r="C2123" s="156"/>
      <c r="D2123" s="157"/>
      <c r="E2123" s="158"/>
      <c r="F2123" s="159"/>
      <c r="G2123" s="158"/>
      <c r="H2123" s="160"/>
      <c r="N2123" s="62">
        <f t="shared" si="82"/>
        <v>0</v>
      </c>
    </row>
    <row r="2124" spans="3:14">
      <c r="C2124" s="156"/>
      <c r="D2124" s="157"/>
      <c r="E2124" s="158"/>
      <c r="F2124" s="159"/>
      <c r="G2124" s="158"/>
      <c r="H2124" s="160"/>
      <c r="N2124" s="62">
        <f t="shared" si="82"/>
        <v>0</v>
      </c>
    </row>
    <row r="2125" spans="3:14">
      <c r="C2125" s="156"/>
      <c r="D2125" s="157"/>
      <c r="E2125" s="158"/>
      <c r="F2125" s="159"/>
      <c r="G2125" s="158"/>
      <c r="H2125" s="160"/>
      <c r="N2125" s="62">
        <f t="shared" si="82"/>
        <v>0</v>
      </c>
    </row>
    <row r="2126" spans="3:14">
      <c r="C2126" s="156"/>
      <c r="D2126" s="157"/>
      <c r="E2126" s="158"/>
      <c r="F2126" s="159"/>
      <c r="G2126" s="158"/>
      <c r="H2126" s="160"/>
      <c r="N2126" s="62">
        <f t="shared" si="82"/>
        <v>0</v>
      </c>
    </row>
    <row r="2127" spans="3:14">
      <c r="C2127" s="156"/>
      <c r="D2127" s="157"/>
      <c r="E2127" s="158"/>
      <c r="F2127" s="159"/>
      <c r="G2127" s="158"/>
      <c r="H2127" s="160"/>
      <c r="N2127" s="62">
        <f t="shared" si="82"/>
        <v>0</v>
      </c>
    </row>
    <row r="2128" spans="3:14">
      <c r="C2128" s="156"/>
      <c r="D2128" s="157"/>
      <c r="E2128" s="158"/>
      <c r="F2128" s="159"/>
      <c r="G2128" s="158"/>
      <c r="H2128" s="160"/>
      <c r="N2128" s="62">
        <f t="shared" si="82"/>
        <v>0</v>
      </c>
    </row>
    <row r="2129" spans="3:14">
      <c r="C2129" s="156"/>
      <c r="D2129" s="157"/>
      <c r="E2129" s="158"/>
      <c r="F2129" s="159"/>
      <c r="G2129" s="158"/>
      <c r="H2129" s="160"/>
      <c r="N2129" s="62">
        <f t="shared" si="82"/>
        <v>0</v>
      </c>
    </row>
    <row r="2130" spans="3:14">
      <c r="C2130" s="156"/>
      <c r="D2130" s="157"/>
      <c r="E2130" s="158"/>
      <c r="F2130" s="159"/>
      <c r="G2130" s="158"/>
      <c r="H2130" s="160"/>
      <c r="N2130" s="62">
        <f t="shared" si="82"/>
        <v>0</v>
      </c>
    </row>
    <row r="2131" spans="3:14">
      <c r="C2131" s="156"/>
      <c r="D2131" s="157"/>
      <c r="E2131" s="158"/>
      <c r="F2131" s="159"/>
      <c r="G2131" s="158"/>
      <c r="H2131" s="160"/>
      <c r="N2131" s="62">
        <f t="shared" si="82"/>
        <v>0</v>
      </c>
    </row>
    <row r="2132" spans="3:14">
      <c r="C2132" s="156"/>
      <c r="D2132" s="157"/>
      <c r="E2132" s="158"/>
      <c r="F2132" s="159"/>
      <c r="G2132" s="158"/>
      <c r="H2132" s="160"/>
      <c r="N2132" s="62">
        <f t="shared" si="82"/>
        <v>0</v>
      </c>
    </row>
    <row r="2133" spans="3:14">
      <c r="C2133" s="156"/>
      <c r="D2133" s="157"/>
      <c r="E2133" s="158"/>
      <c r="F2133" s="159"/>
      <c r="G2133" s="158"/>
      <c r="H2133" s="160"/>
      <c r="N2133" s="62">
        <f t="shared" si="82"/>
        <v>0</v>
      </c>
    </row>
    <row r="2134" spans="3:14">
      <c r="C2134" s="156"/>
      <c r="D2134" s="157"/>
      <c r="E2134" s="158"/>
      <c r="F2134" s="159"/>
      <c r="G2134" s="158"/>
      <c r="H2134" s="160"/>
      <c r="N2134" s="62">
        <f t="shared" si="82"/>
        <v>0</v>
      </c>
    </row>
    <row r="2135" spans="3:14">
      <c r="C2135" s="156"/>
      <c r="D2135" s="157"/>
      <c r="E2135" s="158"/>
      <c r="F2135" s="159"/>
      <c r="G2135" s="158"/>
      <c r="H2135" s="160"/>
      <c r="N2135" s="62">
        <f t="shared" si="82"/>
        <v>0</v>
      </c>
    </row>
    <row r="2136" spans="3:14">
      <c r="C2136" s="156"/>
      <c r="D2136" s="157"/>
      <c r="E2136" s="158"/>
      <c r="F2136" s="159"/>
      <c r="G2136" s="158"/>
      <c r="H2136" s="160"/>
      <c r="N2136" s="62">
        <f t="shared" si="82"/>
        <v>0</v>
      </c>
    </row>
    <row r="2137" spans="3:14">
      <c r="C2137" s="156"/>
      <c r="D2137" s="157"/>
      <c r="E2137" s="158"/>
      <c r="F2137" s="159"/>
      <c r="G2137" s="158"/>
      <c r="H2137" s="160"/>
      <c r="N2137" s="62">
        <f t="shared" si="82"/>
        <v>0</v>
      </c>
    </row>
    <row r="2138" spans="3:14">
      <c r="C2138" s="156"/>
      <c r="D2138" s="157"/>
      <c r="E2138" s="158"/>
      <c r="F2138" s="159"/>
      <c r="G2138" s="158"/>
      <c r="H2138" s="160"/>
      <c r="N2138" s="62">
        <f t="shared" si="82"/>
        <v>0</v>
      </c>
    </row>
    <row r="2139" spans="3:14">
      <c r="C2139" s="156"/>
      <c r="D2139" s="157"/>
      <c r="E2139" s="158"/>
      <c r="F2139" s="159"/>
      <c r="G2139" s="158"/>
      <c r="H2139" s="160"/>
      <c r="N2139" s="62">
        <f t="shared" si="82"/>
        <v>0</v>
      </c>
    </row>
    <row r="2140" spans="3:14">
      <c r="C2140" s="156"/>
      <c r="D2140" s="157"/>
      <c r="E2140" s="158"/>
      <c r="F2140" s="159"/>
      <c r="G2140" s="158"/>
      <c r="H2140" s="160"/>
      <c r="N2140" s="62">
        <f t="shared" si="82"/>
        <v>0</v>
      </c>
    </row>
    <row r="2141" spans="3:14">
      <c r="C2141" s="156"/>
      <c r="D2141" s="157"/>
      <c r="E2141" s="158"/>
      <c r="F2141" s="159"/>
      <c r="G2141" s="158"/>
      <c r="H2141" s="160"/>
      <c r="N2141" s="62">
        <f t="shared" si="82"/>
        <v>0</v>
      </c>
    </row>
    <row r="2142" spans="3:14">
      <c r="C2142" s="156"/>
      <c r="D2142" s="157"/>
      <c r="E2142" s="158"/>
      <c r="F2142" s="159"/>
      <c r="G2142" s="158"/>
      <c r="H2142" s="160"/>
      <c r="N2142" s="62">
        <f t="shared" si="82"/>
        <v>0</v>
      </c>
    </row>
    <row r="2143" spans="3:14">
      <c r="C2143" s="156"/>
      <c r="D2143" s="157"/>
      <c r="E2143" s="158"/>
      <c r="F2143" s="159"/>
      <c r="G2143" s="158"/>
      <c r="H2143" s="160"/>
      <c r="N2143" s="62">
        <f t="shared" si="82"/>
        <v>0</v>
      </c>
    </row>
    <row r="2144" spans="3:14">
      <c r="C2144" s="156"/>
      <c r="D2144" s="157"/>
      <c r="E2144" s="158"/>
      <c r="F2144" s="159"/>
      <c r="G2144" s="158"/>
      <c r="H2144" s="160"/>
      <c r="N2144" s="62">
        <f t="shared" si="82"/>
        <v>0</v>
      </c>
    </row>
    <row r="2145" spans="3:14">
      <c r="C2145" s="156"/>
      <c r="D2145" s="157"/>
      <c r="E2145" s="158"/>
      <c r="F2145" s="159"/>
      <c r="G2145" s="158"/>
      <c r="H2145" s="160"/>
      <c r="N2145" s="62">
        <f t="shared" si="82"/>
        <v>0</v>
      </c>
    </row>
    <row r="2146" spans="3:14">
      <c r="C2146" s="156"/>
      <c r="D2146" s="157"/>
      <c r="E2146" s="158"/>
      <c r="F2146" s="159"/>
      <c r="G2146" s="158"/>
      <c r="H2146" s="160"/>
      <c r="N2146" s="62">
        <f t="shared" si="82"/>
        <v>0</v>
      </c>
    </row>
    <row r="2147" spans="3:14">
      <c r="C2147" s="156"/>
      <c r="D2147" s="157"/>
      <c r="E2147" s="158"/>
      <c r="F2147" s="159"/>
      <c r="G2147" s="158"/>
      <c r="H2147" s="160"/>
      <c r="N2147" s="62">
        <f t="shared" si="82"/>
        <v>0</v>
      </c>
    </row>
    <row r="2148" spans="3:14">
      <c r="C2148" s="156"/>
      <c r="D2148" s="157"/>
      <c r="E2148" s="158"/>
      <c r="F2148" s="159"/>
      <c r="G2148" s="158"/>
      <c r="H2148" s="160"/>
      <c r="N2148" s="62">
        <f t="shared" si="82"/>
        <v>0</v>
      </c>
    </row>
    <row r="2149" spans="3:14">
      <c r="C2149" s="156"/>
      <c r="D2149" s="157"/>
      <c r="E2149" s="158"/>
      <c r="F2149" s="159"/>
      <c r="G2149" s="158"/>
      <c r="H2149" s="160"/>
      <c r="N2149" s="62">
        <f t="shared" si="82"/>
        <v>0</v>
      </c>
    </row>
    <row r="2150" spans="3:14">
      <c r="C2150" s="156"/>
      <c r="D2150" s="157"/>
      <c r="E2150" s="158"/>
      <c r="F2150" s="159"/>
      <c r="G2150" s="158"/>
      <c r="H2150" s="160"/>
      <c r="N2150" s="62">
        <f t="shared" si="82"/>
        <v>0</v>
      </c>
    </row>
    <row r="2151" spans="3:14">
      <c r="C2151" s="156"/>
      <c r="D2151" s="157"/>
      <c r="E2151" s="158"/>
      <c r="F2151" s="159"/>
      <c r="G2151" s="158"/>
      <c r="H2151" s="160"/>
      <c r="N2151" s="62">
        <f t="shared" si="82"/>
        <v>0</v>
      </c>
    </row>
    <row r="2152" spans="3:14">
      <c r="C2152" s="156"/>
      <c r="D2152" s="157"/>
      <c r="E2152" s="158"/>
      <c r="F2152" s="159"/>
      <c r="G2152" s="158"/>
      <c r="H2152" s="160"/>
      <c r="N2152" s="62">
        <f t="shared" si="82"/>
        <v>0</v>
      </c>
    </row>
    <row r="2153" spans="3:14">
      <c r="C2153" s="156"/>
      <c r="D2153" s="157"/>
      <c r="E2153" s="158"/>
      <c r="F2153" s="159"/>
      <c r="G2153" s="158"/>
      <c r="H2153" s="160"/>
      <c r="N2153" s="62">
        <f t="shared" si="82"/>
        <v>0</v>
      </c>
    </row>
    <row r="2154" spans="3:14">
      <c r="C2154" s="156"/>
      <c r="D2154" s="157"/>
      <c r="E2154" s="158"/>
      <c r="F2154" s="159"/>
      <c r="G2154" s="158"/>
      <c r="H2154" s="160"/>
      <c r="N2154" s="62">
        <f t="shared" si="82"/>
        <v>0</v>
      </c>
    </row>
    <row r="2155" spans="3:14">
      <c r="C2155" s="156"/>
      <c r="D2155" s="157"/>
      <c r="E2155" s="158"/>
      <c r="F2155" s="159"/>
      <c r="G2155" s="158"/>
      <c r="H2155" s="160"/>
      <c r="N2155" s="62">
        <f t="shared" si="82"/>
        <v>0</v>
      </c>
    </row>
    <row r="2156" spans="3:14">
      <c r="C2156" s="156"/>
      <c r="D2156" s="157"/>
      <c r="E2156" s="158"/>
      <c r="F2156" s="159"/>
      <c r="G2156" s="158"/>
      <c r="H2156" s="160"/>
      <c r="N2156" s="62">
        <f t="shared" si="82"/>
        <v>0</v>
      </c>
    </row>
    <row r="2157" spans="3:14">
      <c r="C2157" s="156"/>
      <c r="D2157" s="157"/>
      <c r="E2157" s="158"/>
      <c r="F2157" s="159"/>
      <c r="G2157" s="158"/>
      <c r="H2157" s="160"/>
      <c r="N2157" s="62">
        <f t="shared" si="82"/>
        <v>0</v>
      </c>
    </row>
    <row r="2158" spans="3:14">
      <c r="C2158" s="156"/>
      <c r="D2158" s="157"/>
      <c r="E2158" s="158"/>
      <c r="F2158" s="159"/>
      <c r="G2158" s="158"/>
      <c r="H2158" s="160"/>
      <c r="N2158" s="62">
        <f t="shared" si="82"/>
        <v>0</v>
      </c>
    </row>
    <row r="2159" spans="3:14">
      <c r="C2159" s="156"/>
      <c r="D2159" s="157"/>
      <c r="E2159" s="158"/>
      <c r="F2159" s="159"/>
      <c r="G2159" s="158"/>
      <c r="H2159" s="160"/>
      <c r="N2159" s="62">
        <f t="shared" si="82"/>
        <v>0</v>
      </c>
    </row>
    <row r="2160" spans="3:14">
      <c r="C2160" s="156"/>
      <c r="D2160" s="157"/>
      <c r="E2160" s="158"/>
      <c r="F2160" s="159"/>
      <c r="G2160" s="158"/>
      <c r="H2160" s="160"/>
      <c r="N2160" s="62">
        <f t="shared" si="82"/>
        <v>0</v>
      </c>
    </row>
    <row r="2161" spans="3:14">
      <c r="C2161" s="156"/>
      <c r="D2161" s="157"/>
      <c r="E2161" s="158"/>
      <c r="F2161" s="159"/>
      <c r="G2161" s="158"/>
      <c r="H2161" s="160"/>
      <c r="N2161" s="62">
        <f t="shared" si="82"/>
        <v>0</v>
      </c>
    </row>
    <row r="2162" spans="3:14">
      <c r="C2162" s="156"/>
      <c r="D2162" s="157"/>
      <c r="E2162" s="158"/>
      <c r="F2162" s="159"/>
      <c r="G2162" s="158"/>
      <c r="H2162" s="160"/>
      <c r="N2162" s="62">
        <f t="shared" si="82"/>
        <v>0</v>
      </c>
    </row>
    <row r="2163" spans="3:14">
      <c r="C2163" s="156"/>
      <c r="D2163" s="157"/>
      <c r="E2163" s="158"/>
      <c r="F2163" s="159"/>
      <c r="G2163" s="158"/>
      <c r="H2163" s="160"/>
      <c r="N2163" s="62">
        <f t="shared" si="82"/>
        <v>0</v>
      </c>
    </row>
    <row r="2164" spans="3:14">
      <c r="C2164" s="156"/>
      <c r="D2164" s="157"/>
      <c r="E2164" s="158"/>
      <c r="F2164" s="159"/>
      <c r="G2164" s="158"/>
      <c r="H2164" s="160"/>
      <c r="N2164" s="62">
        <f t="shared" si="82"/>
        <v>0</v>
      </c>
    </row>
    <row r="2165" spans="3:14">
      <c r="C2165" s="156"/>
      <c r="D2165" s="157"/>
      <c r="E2165" s="158"/>
      <c r="F2165" s="159"/>
      <c r="G2165" s="158"/>
      <c r="H2165" s="160"/>
      <c r="N2165" s="62">
        <f t="shared" si="82"/>
        <v>0</v>
      </c>
    </row>
    <row r="2166" spans="3:14">
      <c r="C2166" s="156"/>
      <c r="D2166" s="157"/>
      <c r="E2166" s="158"/>
      <c r="F2166" s="159"/>
      <c r="G2166" s="158"/>
      <c r="H2166" s="160"/>
      <c r="N2166" s="62">
        <f t="shared" si="82"/>
        <v>0</v>
      </c>
    </row>
    <row r="2167" spans="3:14">
      <c r="C2167" s="156"/>
      <c r="D2167" s="157"/>
      <c r="E2167" s="158"/>
      <c r="F2167" s="159"/>
      <c r="G2167" s="158"/>
      <c r="H2167" s="160"/>
      <c r="N2167" s="62">
        <f t="shared" si="82"/>
        <v>0</v>
      </c>
    </row>
    <row r="2168" spans="3:14">
      <c r="C2168" s="156"/>
      <c r="D2168" s="157"/>
      <c r="E2168" s="158"/>
      <c r="F2168" s="159"/>
      <c r="G2168" s="158"/>
      <c r="H2168" s="160"/>
      <c r="N2168" s="62">
        <f t="shared" si="82"/>
        <v>0</v>
      </c>
    </row>
    <row r="2169" spans="3:14">
      <c r="C2169" s="156"/>
      <c r="D2169" s="157"/>
      <c r="E2169" s="158"/>
      <c r="F2169" s="159"/>
      <c r="G2169" s="158"/>
      <c r="H2169" s="160"/>
      <c r="N2169" s="62">
        <f t="shared" si="82"/>
        <v>0</v>
      </c>
    </row>
    <row r="2170" spans="3:14">
      <c r="C2170" s="156"/>
      <c r="D2170" s="157"/>
      <c r="E2170" s="158"/>
      <c r="F2170" s="159"/>
      <c r="G2170" s="158"/>
      <c r="H2170" s="160"/>
      <c r="N2170" s="62">
        <f t="shared" si="82"/>
        <v>0</v>
      </c>
    </row>
    <row r="2171" spans="3:14">
      <c r="C2171" s="156"/>
      <c r="D2171" s="157"/>
      <c r="E2171" s="158"/>
      <c r="F2171" s="159"/>
      <c r="G2171" s="158"/>
      <c r="H2171" s="160"/>
      <c r="N2171" s="62">
        <f t="shared" si="82"/>
        <v>0</v>
      </c>
    </row>
    <row r="2172" spans="3:14">
      <c r="C2172" s="156"/>
      <c r="D2172" s="157"/>
      <c r="E2172" s="158"/>
      <c r="F2172" s="159"/>
      <c r="G2172" s="158"/>
      <c r="H2172" s="160"/>
      <c r="N2172" s="62">
        <f t="shared" si="82"/>
        <v>0</v>
      </c>
    </row>
    <row r="2173" spans="3:14">
      <c r="C2173" s="156"/>
      <c r="D2173" s="157"/>
      <c r="E2173" s="158"/>
      <c r="F2173" s="159"/>
      <c r="G2173" s="158"/>
      <c r="H2173" s="160"/>
      <c r="N2173" s="62">
        <f t="shared" si="82"/>
        <v>0</v>
      </c>
    </row>
    <row r="2174" spans="3:14">
      <c r="C2174" s="156"/>
      <c r="D2174" s="157"/>
      <c r="E2174" s="158"/>
      <c r="F2174" s="159"/>
      <c r="G2174" s="158"/>
      <c r="H2174" s="160"/>
      <c r="N2174" s="62">
        <f t="shared" si="82"/>
        <v>0</v>
      </c>
    </row>
    <row r="2175" spans="3:14">
      <c r="C2175" s="156"/>
      <c r="D2175" s="157"/>
      <c r="E2175" s="158"/>
      <c r="F2175" s="159"/>
      <c r="G2175" s="158"/>
      <c r="H2175" s="160"/>
      <c r="N2175" s="62">
        <f t="shared" si="82"/>
        <v>0</v>
      </c>
    </row>
    <row r="2176" spans="3:14">
      <c r="C2176" s="156"/>
      <c r="D2176" s="157"/>
      <c r="E2176" s="158"/>
      <c r="F2176" s="159"/>
      <c r="G2176" s="158"/>
      <c r="H2176" s="160"/>
      <c r="N2176" s="62">
        <f t="shared" si="82"/>
        <v>0</v>
      </c>
    </row>
    <row r="2177" spans="3:14">
      <c r="C2177" s="156"/>
      <c r="D2177" s="157"/>
      <c r="E2177" s="158"/>
      <c r="F2177" s="159"/>
      <c r="G2177" s="158"/>
      <c r="H2177" s="160"/>
      <c r="N2177" s="62">
        <f t="shared" si="82"/>
        <v>0</v>
      </c>
    </row>
    <row r="2178" spans="3:14">
      <c r="C2178" s="156"/>
      <c r="D2178" s="157"/>
      <c r="E2178" s="158"/>
      <c r="F2178" s="159"/>
      <c r="G2178" s="158"/>
      <c r="H2178" s="160"/>
      <c r="N2178" s="62">
        <f t="shared" si="82"/>
        <v>0</v>
      </c>
    </row>
    <row r="2179" spans="3:14">
      <c r="C2179" s="156"/>
      <c r="D2179" s="157"/>
      <c r="E2179" s="158"/>
      <c r="F2179" s="159"/>
      <c r="G2179" s="158"/>
      <c r="H2179" s="160"/>
      <c r="N2179" s="62">
        <f t="shared" si="82"/>
        <v>0</v>
      </c>
    </row>
    <row r="2180" spans="3:14">
      <c r="C2180" s="156"/>
      <c r="D2180" s="157"/>
      <c r="E2180" s="158"/>
      <c r="F2180" s="159"/>
      <c r="G2180" s="158"/>
      <c r="H2180" s="160"/>
      <c r="N2180" s="62">
        <f t="shared" ref="N2180:N2243" si="83">IF(D2180=0,D2179,D2180)</f>
        <v>0</v>
      </c>
    </row>
    <row r="2181" spans="3:14">
      <c r="C2181" s="156"/>
      <c r="D2181" s="157"/>
      <c r="E2181" s="158"/>
      <c r="F2181" s="159"/>
      <c r="G2181" s="158"/>
      <c r="H2181" s="160"/>
      <c r="N2181" s="62">
        <f t="shared" si="83"/>
        <v>0</v>
      </c>
    </row>
    <row r="2182" spans="3:14">
      <c r="C2182" s="156"/>
      <c r="D2182" s="157"/>
      <c r="E2182" s="158"/>
      <c r="F2182" s="159"/>
      <c r="G2182" s="158"/>
      <c r="H2182" s="160"/>
      <c r="N2182" s="62">
        <f t="shared" si="83"/>
        <v>0</v>
      </c>
    </row>
    <row r="2183" spans="3:14">
      <c r="C2183" s="156"/>
      <c r="D2183" s="157"/>
      <c r="E2183" s="158"/>
      <c r="F2183" s="159"/>
      <c r="G2183" s="158"/>
      <c r="H2183" s="160"/>
      <c r="N2183" s="62">
        <f t="shared" si="83"/>
        <v>0</v>
      </c>
    </row>
    <row r="2184" spans="3:14">
      <c r="C2184" s="156"/>
      <c r="D2184" s="157"/>
      <c r="E2184" s="158"/>
      <c r="F2184" s="159"/>
      <c r="G2184" s="158"/>
      <c r="H2184" s="160"/>
      <c r="N2184" s="62">
        <f t="shared" si="83"/>
        <v>0</v>
      </c>
    </row>
    <row r="2185" spans="3:14">
      <c r="C2185" s="156"/>
      <c r="D2185" s="157"/>
      <c r="E2185" s="158"/>
      <c r="F2185" s="159"/>
      <c r="G2185" s="158"/>
      <c r="H2185" s="160"/>
      <c r="N2185" s="62">
        <f t="shared" si="83"/>
        <v>0</v>
      </c>
    </row>
    <row r="2186" spans="3:14">
      <c r="C2186" s="156"/>
      <c r="D2186" s="157"/>
      <c r="E2186" s="158"/>
      <c r="F2186" s="159"/>
      <c r="G2186" s="158"/>
      <c r="H2186" s="160"/>
      <c r="N2186" s="62">
        <f t="shared" si="83"/>
        <v>0</v>
      </c>
    </row>
    <row r="2187" spans="3:14">
      <c r="C2187" s="156"/>
      <c r="D2187" s="157"/>
      <c r="E2187" s="158"/>
      <c r="F2187" s="159"/>
      <c r="G2187" s="158"/>
      <c r="H2187" s="160"/>
      <c r="N2187" s="62">
        <f t="shared" si="83"/>
        <v>0</v>
      </c>
    </row>
    <row r="2188" spans="3:14">
      <c r="C2188" s="156"/>
      <c r="D2188" s="157"/>
      <c r="E2188" s="158"/>
      <c r="F2188" s="159"/>
      <c r="G2188" s="158"/>
      <c r="H2188" s="160"/>
      <c r="N2188" s="62">
        <f t="shared" si="83"/>
        <v>0</v>
      </c>
    </row>
    <row r="2189" spans="3:14">
      <c r="C2189" s="156"/>
      <c r="D2189" s="157"/>
      <c r="E2189" s="158"/>
      <c r="F2189" s="159"/>
      <c r="G2189" s="158"/>
      <c r="H2189" s="160"/>
      <c r="N2189" s="62">
        <f t="shared" si="83"/>
        <v>0</v>
      </c>
    </row>
    <row r="2190" spans="3:14">
      <c r="C2190" s="156"/>
      <c r="D2190" s="157"/>
      <c r="E2190" s="158"/>
      <c r="F2190" s="159"/>
      <c r="G2190" s="158"/>
      <c r="H2190" s="160"/>
      <c r="N2190" s="62">
        <f t="shared" si="83"/>
        <v>0</v>
      </c>
    </row>
    <row r="2191" spans="3:14">
      <c r="C2191" s="156"/>
      <c r="D2191" s="157"/>
      <c r="E2191" s="158"/>
      <c r="F2191" s="159"/>
      <c r="G2191" s="158"/>
      <c r="H2191" s="160"/>
      <c r="N2191" s="62">
        <f t="shared" si="83"/>
        <v>0</v>
      </c>
    </row>
    <row r="2192" spans="3:14">
      <c r="C2192" s="156"/>
      <c r="D2192" s="157"/>
      <c r="E2192" s="158"/>
      <c r="F2192" s="159"/>
      <c r="G2192" s="158"/>
      <c r="H2192" s="160"/>
      <c r="N2192" s="62">
        <f t="shared" si="83"/>
        <v>0</v>
      </c>
    </row>
    <row r="2193" spans="3:14">
      <c r="C2193" s="156"/>
      <c r="D2193" s="157"/>
      <c r="E2193" s="158"/>
      <c r="F2193" s="159"/>
      <c r="G2193" s="158"/>
      <c r="H2193" s="160"/>
      <c r="N2193" s="62">
        <f t="shared" si="83"/>
        <v>0</v>
      </c>
    </row>
    <row r="2194" spans="3:14">
      <c r="C2194" s="156"/>
      <c r="D2194" s="157"/>
      <c r="E2194" s="158"/>
      <c r="F2194" s="159"/>
      <c r="G2194" s="158"/>
      <c r="H2194" s="160"/>
      <c r="N2194" s="62">
        <f t="shared" si="83"/>
        <v>0</v>
      </c>
    </row>
    <row r="2195" spans="3:14">
      <c r="C2195" s="156"/>
      <c r="D2195" s="157"/>
      <c r="E2195" s="158"/>
      <c r="F2195" s="159"/>
      <c r="G2195" s="158"/>
      <c r="H2195" s="160"/>
      <c r="N2195" s="62">
        <f t="shared" si="83"/>
        <v>0</v>
      </c>
    </row>
    <row r="2196" spans="3:14">
      <c r="C2196" s="156"/>
      <c r="D2196" s="157"/>
      <c r="E2196" s="158"/>
      <c r="F2196" s="159"/>
      <c r="G2196" s="158"/>
      <c r="H2196" s="160"/>
      <c r="N2196" s="62">
        <f t="shared" si="83"/>
        <v>0</v>
      </c>
    </row>
    <row r="2197" spans="3:14">
      <c r="C2197" s="156"/>
      <c r="D2197" s="157"/>
      <c r="E2197" s="158"/>
      <c r="F2197" s="159"/>
      <c r="G2197" s="158"/>
      <c r="H2197" s="160"/>
      <c r="N2197" s="62">
        <f t="shared" si="83"/>
        <v>0</v>
      </c>
    </row>
    <row r="2198" spans="3:14">
      <c r="C2198" s="156"/>
      <c r="D2198" s="157"/>
      <c r="E2198" s="158"/>
      <c r="F2198" s="159"/>
      <c r="G2198" s="158"/>
      <c r="H2198" s="160"/>
      <c r="N2198" s="62">
        <f t="shared" si="83"/>
        <v>0</v>
      </c>
    </row>
    <row r="2199" spans="3:14">
      <c r="C2199" s="156"/>
      <c r="D2199" s="157"/>
      <c r="E2199" s="158"/>
      <c r="F2199" s="159"/>
      <c r="G2199" s="158"/>
      <c r="H2199" s="160"/>
      <c r="N2199" s="62">
        <f t="shared" si="83"/>
        <v>0</v>
      </c>
    </row>
    <row r="2200" spans="3:14">
      <c r="C2200" s="156"/>
      <c r="D2200" s="157"/>
      <c r="E2200" s="158"/>
      <c r="F2200" s="159"/>
      <c r="G2200" s="158"/>
      <c r="H2200" s="160"/>
      <c r="N2200" s="62">
        <f t="shared" si="83"/>
        <v>0</v>
      </c>
    </row>
    <row r="2201" spans="3:14">
      <c r="C2201" s="156"/>
      <c r="D2201" s="157"/>
      <c r="E2201" s="158"/>
      <c r="F2201" s="159"/>
      <c r="G2201" s="158"/>
      <c r="H2201" s="160"/>
      <c r="N2201" s="62">
        <f t="shared" si="83"/>
        <v>0</v>
      </c>
    </row>
    <row r="2202" spans="3:14">
      <c r="C2202" s="156"/>
      <c r="D2202" s="157"/>
      <c r="E2202" s="158"/>
      <c r="F2202" s="159"/>
      <c r="G2202" s="158"/>
      <c r="H2202" s="160"/>
      <c r="N2202" s="62">
        <f t="shared" si="83"/>
        <v>0</v>
      </c>
    </row>
    <row r="2203" spans="3:14">
      <c r="C2203" s="156"/>
      <c r="D2203" s="157"/>
      <c r="E2203" s="158"/>
      <c r="F2203" s="159"/>
      <c r="G2203" s="158"/>
      <c r="H2203" s="160"/>
      <c r="N2203" s="62">
        <f t="shared" si="83"/>
        <v>0</v>
      </c>
    </row>
    <row r="2204" spans="3:14">
      <c r="C2204" s="156"/>
      <c r="D2204" s="157"/>
      <c r="E2204" s="158"/>
      <c r="F2204" s="159"/>
      <c r="G2204" s="158"/>
      <c r="H2204" s="160"/>
      <c r="N2204" s="62">
        <f t="shared" si="83"/>
        <v>0</v>
      </c>
    </row>
    <row r="2205" spans="3:14">
      <c r="C2205" s="156"/>
      <c r="D2205" s="157"/>
      <c r="E2205" s="158"/>
      <c r="F2205" s="159"/>
      <c r="G2205" s="158"/>
      <c r="H2205" s="160"/>
      <c r="N2205" s="62">
        <f t="shared" si="83"/>
        <v>0</v>
      </c>
    </row>
    <row r="2206" spans="3:14">
      <c r="C2206" s="156"/>
      <c r="D2206" s="157"/>
      <c r="E2206" s="158"/>
      <c r="F2206" s="159"/>
      <c r="G2206" s="158"/>
      <c r="H2206" s="160"/>
      <c r="N2206" s="62">
        <f t="shared" si="83"/>
        <v>0</v>
      </c>
    </row>
    <row r="2207" spans="3:14">
      <c r="C2207" s="156"/>
      <c r="D2207" s="157"/>
      <c r="E2207" s="158"/>
      <c r="F2207" s="159"/>
      <c r="G2207" s="158"/>
      <c r="H2207" s="160"/>
      <c r="N2207" s="62">
        <f t="shared" si="83"/>
        <v>0</v>
      </c>
    </row>
    <row r="2208" spans="3:14">
      <c r="C2208" s="156"/>
      <c r="D2208" s="157"/>
      <c r="E2208" s="158"/>
      <c r="F2208" s="159"/>
      <c r="G2208" s="158"/>
      <c r="H2208" s="160"/>
      <c r="N2208" s="62">
        <f t="shared" si="83"/>
        <v>0</v>
      </c>
    </row>
    <row r="2209" spans="3:14">
      <c r="C2209" s="156"/>
      <c r="D2209" s="157"/>
      <c r="E2209" s="158"/>
      <c r="F2209" s="159"/>
      <c r="G2209" s="158"/>
      <c r="H2209" s="160"/>
      <c r="N2209" s="62">
        <f t="shared" si="83"/>
        <v>0</v>
      </c>
    </row>
    <row r="2210" spans="3:14">
      <c r="C2210" s="156"/>
      <c r="D2210" s="157"/>
      <c r="E2210" s="158"/>
      <c r="F2210" s="159"/>
      <c r="G2210" s="158"/>
      <c r="H2210" s="160"/>
      <c r="N2210" s="62">
        <f t="shared" si="83"/>
        <v>0</v>
      </c>
    </row>
    <row r="2211" spans="3:14">
      <c r="C2211" s="156"/>
      <c r="D2211" s="157"/>
      <c r="E2211" s="158"/>
      <c r="F2211" s="159"/>
      <c r="G2211" s="158"/>
      <c r="H2211" s="160"/>
      <c r="N2211" s="62">
        <f t="shared" si="83"/>
        <v>0</v>
      </c>
    </row>
    <row r="2212" spans="3:14">
      <c r="C2212" s="156"/>
      <c r="D2212" s="157"/>
      <c r="E2212" s="158"/>
      <c r="F2212" s="159"/>
      <c r="G2212" s="158"/>
      <c r="H2212" s="160"/>
      <c r="N2212" s="62">
        <f t="shared" si="83"/>
        <v>0</v>
      </c>
    </row>
    <row r="2213" spans="3:14">
      <c r="C2213" s="156"/>
      <c r="D2213" s="157"/>
      <c r="E2213" s="158"/>
      <c r="F2213" s="159"/>
      <c r="G2213" s="158"/>
      <c r="H2213" s="160"/>
      <c r="N2213" s="62">
        <f t="shared" si="83"/>
        <v>0</v>
      </c>
    </row>
    <row r="2214" spans="3:14">
      <c r="C2214" s="156"/>
      <c r="D2214" s="157"/>
      <c r="E2214" s="158"/>
      <c r="F2214" s="159"/>
      <c r="G2214" s="158"/>
      <c r="H2214" s="160"/>
      <c r="N2214" s="62">
        <f t="shared" si="83"/>
        <v>0</v>
      </c>
    </row>
    <row r="2215" spans="3:14">
      <c r="C2215" s="156"/>
      <c r="D2215" s="157"/>
      <c r="E2215" s="158"/>
      <c r="F2215" s="159"/>
      <c r="G2215" s="158"/>
      <c r="H2215" s="160"/>
      <c r="N2215" s="62">
        <f t="shared" si="83"/>
        <v>0</v>
      </c>
    </row>
    <row r="2216" spans="3:14">
      <c r="C2216" s="156"/>
      <c r="D2216" s="157"/>
      <c r="E2216" s="158"/>
      <c r="F2216" s="159"/>
      <c r="G2216" s="158"/>
      <c r="H2216" s="160"/>
      <c r="N2216" s="62">
        <f t="shared" si="83"/>
        <v>0</v>
      </c>
    </row>
    <row r="2217" spans="3:14">
      <c r="C2217" s="156"/>
      <c r="D2217" s="157"/>
      <c r="E2217" s="158"/>
      <c r="F2217" s="159"/>
      <c r="G2217" s="158"/>
      <c r="H2217" s="160"/>
      <c r="N2217" s="62">
        <f t="shared" si="83"/>
        <v>0</v>
      </c>
    </row>
    <row r="2218" spans="3:14">
      <c r="C2218" s="156"/>
      <c r="D2218" s="157"/>
      <c r="E2218" s="158"/>
      <c r="F2218" s="159"/>
      <c r="G2218" s="158"/>
      <c r="H2218" s="160"/>
      <c r="N2218" s="62">
        <f t="shared" si="83"/>
        <v>0</v>
      </c>
    </row>
    <row r="2219" spans="3:14">
      <c r="C2219" s="156"/>
      <c r="D2219" s="157"/>
      <c r="E2219" s="158"/>
      <c r="F2219" s="159"/>
      <c r="G2219" s="158"/>
      <c r="H2219" s="160"/>
      <c r="N2219" s="62">
        <f t="shared" si="83"/>
        <v>0</v>
      </c>
    </row>
    <row r="2220" spans="3:14">
      <c r="C2220" s="156"/>
      <c r="D2220" s="157"/>
      <c r="E2220" s="158"/>
      <c r="F2220" s="159"/>
      <c r="G2220" s="158"/>
      <c r="H2220" s="160"/>
      <c r="N2220" s="62">
        <f t="shared" si="83"/>
        <v>0</v>
      </c>
    </row>
    <row r="2221" spans="3:14">
      <c r="C2221" s="156"/>
      <c r="D2221" s="157"/>
      <c r="E2221" s="158"/>
      <c r="F2221" s="159"/>
      <c r="G2221" s="158"/>
      <c r="H2221" s="160"/>
      <c r="N2221" s="62">
        <f t="shared" si="83"/>
        <v>0</v>
      </c>
    </row>
    <row r="2222" spans="3:14">
      <c r="C2222" s="156"/>
      <c r="D2222" s="157"/>
      <c r="E2222" s="158"/>
      <c r="F2222" s="159"/>
      <c r="G2222" s="158"/>
      <c r="H2222" s="160"/>
      <c r="N2222" s="62">
        <f t="shared" si="83"/>
        <v>0</v>
      </c>
    </row>
    <row r="2223" spans="3:14">
      <c r="C2223" s="156"/>
      <c r="D2223" s="157"/>
      <c r="E2223" s="158"/>
      <c r="F2223" s="159"/>
      <c r="G2223" s="158"/>
      <c r="H2223" s="160"/>
      <c r="N2223" s="62">
        <f t="shared" si="83"/>
        <v>0</v>
      </c>
    </row>
    <row r="2224" spans="3:14">
      <c r="C2224" s="156"/>
      <c r="D2224" s="157"/>
      <c r="E2224" s="158"/>
      <c r="F2224" s="159"/>
      <c r="G2224" s="158"/>
      <c r="H2224" s="160"/>
      <c r="N2224" s="62">
        <f t="shared" si="83"/>
        <v>0</v>
      </c>
    </row>
    <row r="2225" spans="3:14">
      <c r="C2225" s="156"/>
      <c r="D2225" s="157"/>
      <c r="E2225" s="158"/>
      <c r="F2225" s="159"/>
      <c r="G2225" s="158"/>
      <c r="H2225" s="160"/>
      <c r="N2225" s="62">
        <f t="shared" si="83"/>
        <v>0</v>
      </c>
    </row>
    <row r="2226" spans="3:14">
      <c r="C2226" s="156"/>
      <c r="D2226" s="157"/>
      <c r="E2226" s="158"/>
      <c r="F2226" s="159"/>
      <c r="G2226" s="158"/>
      <c r="H2226" s="160"/>
      <c r="N2226" s="62">
        <f t="shared" si="83"/>
        <v>0</v>
      </c>
    </row>
    <row r="2227" spans="3:14">
      <c r="C2227" s="156"/>
      <c r="D2227" s="157"/>
      <c r="E2227" s="158"/>
      <c r="F2227" s="159"/>
      <c r="G2227" s="158"/>
      <c r="H2227" s="160"/>
      <c r="N2227" s="62">
        <f t="shared" si="83"/>
        <v>0</v>
      </c>
    </row>
    <row r="2228" spans="3:14">
      <c r="C2228" s="156"/>
      <c r="D2228" s="157"/>
      <c r="E2228" s="158"/>
      <c r="F2228" s="159"/>
      <c r="G2228" s="158"/>
      <c r="H2228" s="160"/>
      <c r="N2228" s="62">
        <f t="shared" si="83"/>
        <v>0</v>
      </c>
    </row>
    <row r="2229" spans="3:14">
      <c r="C2229" s="156"/>
      <c r="D2229" s="157"/>
      <c r="E2229" s="158"/>
      <c r="F2229" s="159"/>
      <c r="G2229" s="158"/>
      <c r="H2229" s="160"/>
      <c r="N2229" s="62">
        <f t="shared" si="83"/>
        <v>0</v>
      </c>
    </row>
    <row r="2230" spans="3:14">
      <c r="C2230" s="156"/>
      <c r="D2230" s="157"/>
      <c r="E2230" s="158"/>
      <c r="F2230" s="159"/>
      <c r="G2230" s="158"/>
      <c r="H2230" s="160"/>
      <c r="N2230" s="62">
        <f t="shared" si="83"/>
        <v>0</v>
      </c>
    </row>
    <row r="2231" spans="3:14">
      <c r="C2231" s="156"/>
      <c r="D2231" s="157"/>
      <c r="E2231" s="158"/>
      <c r="F2231" s="159"/>
      <c r="G2231" s="158"/>
      <c r="H2231" s="160"/>
      <c r="N2231" s="62">
        <f t="shared" si="83"/>
        <v>0</v>
      </c>
    </row>
    <row r="2232" spans="3:14">
      <c r="C2232" s="156"/>
      <c r="D2232" s="157"/>
      <c r="E2232" s="158"/>
      <c r="F2232" s="159"/>
      <c r="G2232" s="158"/>
      <c r="H2232" s="160"/>
      <c r="N2232" s="62">
        <f t="shared" si="83"/>
        <v>0</v>
      </c>
    </row>
    <row r="2233" spans="3:14">
      <c r="C2233" s="156"/>
      <c r="D2233" s="157"/>
      <c r="E2233" s="158"/>
      <c r="F2233" s="159"/>
      <c r="G2233" s="158"/>
      <c r="H2233" s="160"/>
      <c r="N2233" s="62">
        <f t="shared" si="83"/>
        <v>0</v>
      </c>
    </row>
    <row r="2234" spans="3:14">
      <c r="C2234" s="156"/>
      <c r="D2234" s="157"/>
      <c r="E2234" s="158"/>
      <c r="F2234" s="159"/>
      <c r="G2234" s="158"/>
      <c r="H2234" s="160"/>
      <c r="N2234" s="62">
        <f t="shared" si="83"/>
        <v>0</v>
      </c>
    </row>
    <row r="2235" spans="3:14">
      <c r="C2235" s="156"/>
      <c r="D2235" s="157"/>
      <c r="E2235" s="158"/>
      <c r="F2235" s="159"/>
      <c r="G2235" s="158"/>
      <c r="H2235" s="160"/>
      <c r="N2235" s="62">
        <f t="shared" si="83"/>
        <v>0</v>
      </c>
    </row>
    <row r="2236" spans="3:14">
      <c r="C2236" s="156"/>
      <c r="D2236" s="157"/>
      <c r="E2236" s="158"/>
      <c r="F2236" s="159"/>
      <c r="G2236" s="158"/>
      <c r="H2236" s="160"/>
      <c r="N2236" s="62">
        <f t="shared" si="83"/>
        <v>0</v>
      </c>
    </row>
    <row r="2237" spans="3:14">
      <c r="C2237" s="156"/>
      <c r="D2237" s="157"/>
      <c r="E2237" s="158"/>
      <c r="F2237" s="159"/>
      <c r="G2237" s="158"/>
      <c r="H2237" s="160"/>
      <c r="N2237" s="62">
        <f t="shared" si="83"/>
        <v>0</v>
      </c>
    </row>
    <row r="2238" spans="3:14">
      <c r="C2238" s="156"/>
      <c r="D2238" s="157"/>
      <c r="E2238" s="158"/>
      <c r="F2238" s="159"/>
      <c r="G2238" s="158"/>
      <c r="H2238" s="160"/>
      <c r="N2238" s="62">
        <f t="shared" si="83"/>
        <v>0</v>
      </c>
    </row>
    <row r="2239" spans="3:14">
      <c r="C2239" s="156"/>
      <c r="D2239" s="157"/>
      <c r="E2239" s="158"/>
      <c r="F2239" s="159"/>
      <c r="G2239" s="158"/>
      <c r="H2239" s="160"/>
      <c r="N2239" s="62">
        <f t="shared" si="83"/>
        <v>0</v>
      </c>
    </row>
    <row r="2240" spans="3:14">
      <c r="C2240" s="156"/>
      <c r="D2240" s="157"/>
      <c r="E2240" s="158"/>
      <c r="F2240" s="159"/>
      <c r="G2240" s="158"/>
      <c r="H2240" s="160"/>
      <c r="N2240" s="62">
        <f t="shared" si="83"/>
        <v>0</v>
      </c>
    </row>
    <row r="2241" spans="3:14">
      <c r="C2241" s="156"/>
      <c r="D2241" s="157"/>
      <c r="E2241" s="158"/>
      <c r="F2241" s="159"/>
      <c r="G2241" s="158"/>
      <c r="H2241" s="160"/>
      <c r="N2241" s="62">
        <f t="shared" si="83"/>
        <v>0</v>
      </c>
    </row>
    <row r="2242" spans="3:14">
      <c r="C2242" s="156"/>
      <c r="D2242" s="157"/>
      <c r="E2242" s="158"/>
      <c r="F2242" s="159"/>
      <c r="G2242" s="158"/>
      <c r="H2242" s="160"/>
      <c r="N2242" s="62">
        <f t="shared" si="83"/>
        <v>0</v>
      </c>
    </row>
    <row r="2243" spans="3:14">
      <c r="C2243" s="156"/>
      <c r="D2243" s="157"/>
      <c r="E2243" s="158"/>
      <c r="F2243" s="159"/>
      <c r="G2243" s="158"/>
      <c r="H2243" s="160"/>
      <c r="N2243" s="62">
        <f t="shared" si="83"/>
        <v>0</v>
      </c>
    </row>
    <row r="2244" spans="3:14">
      <c r="C2244" s="156"/>
      <c r="D2244" s="157"/>
      <c r="E2244" s="158"/>
      <c r="F2244" s="159"/>
      <c r="G2244" s="158"/>
      <c r="H2244" s="160"/>
      <c r="N2244" s="62">
        <f t="shared" ref="N2244:N2307" si="84">IF(D2244=0,D2243,D2244)</f>
        <v>0</v>
      </c>
    </row>
    <row r="2245" spans="3:14">
      <c r="C2245" s="156"/>
      <c r="D2245" s="157"/>
      <c r="E2245" s="158"/>
      <c r="F2245" s="159"/>
      <c r="G2245" s="158"/>
      <c r="H2245" s="160"/>
      <c r="N2245" s="62">
        <f t="shared" si="84"/>
        <v>0</v>
      </c>
    </row>
    <row r="2246" spans="3:14">
      <c r="C2246" s="156"/>
      <c r="D2246" s="157"/>
      <c r="E2246" s="158"/>
      <c r="F2246" s="159"/>
      <c r="G2246" s="158"/>
      <c r="H2246" s="160"/>
      <c r="N2246" s="62">
        <f t="shared" si="84"/>
        <v>0</v>
      </c>
    </row>
    <row r="2247" spans="3:14">
      <c r="C2247" s="156"/>
      <c r="D2247" s="157"/>
      <c r="E2247" s="158"/>
      <c r="F2247" s="159"/>
      <c r="G2247" s="158"/>
      <c r="H2247" s="160"/>
      <c r="N2247" s="62">
        <f t="shared" si="84"/>
        <v>0</v>
      </c>
    </row>
    <row r="2248" spans="3:14">
      <c r="C2248" s="156"/>
      <c r="D2248" s="157"/>
      <c r="E2248" s="158"/>
      <c r="F2248" s="159"/>
      <c r="G2248" s="158"/>
      <c r="H2248" s="160"/>
      <c r="N2248" s="62">
        <f t="shared" si="84"/>
        <v>0</v>
      </c>
    </row>
    <row r="2249" spans="3:14">
      <c r="C2249" s="156"/>
      <c r="D2249" s="157"/>
      <c r="E2249" s="158"/>
      <c r="F2249" s="159"/>
      <c r="G2249" s="158"/>
      <c r="H2249" s="160"/>
      <c r="N2249" s="62">
        <f t="shared" si="84"/>
        <v>0</v>
      </c>
    </row>
    <row r="2250" spans="3:14">
      <c r="C2250" s="156"/>
      <c r="D2250" s="157"/>
      <c r="E2250" s="158"/>
      <c r="F2250" s="159"/>
      <c r="G2250" s="158"/>
      <c r="H2250" s="160"/>
      <c r="N2250" s="62">
        <f t="shared" si="84"/>
        <v>0</v>
      </c>
    </row>
    <row r="2251" spans="3:14">
      <c r="C2251" s="156"/>
      <c r="D2251" s="157"/>
      <c r="E2251" s="158"/>
      <c r="F2251" s="159"/>
      <c r="G2251" s="158"/>
      <c r="H2251" s="160"/>
      <c r="N2251" s="62">
        <f t="shared" si="84"/>
        <v>0</v>
      </c>
    </row>
    <row r="2252" spans="3:14">
      <c r="C2252" s="156"/>
      <c r="D2252" s="157"/>
      <c r="E2252" s="158"/>
      <c r="F2252" s="159"/>
      <c r="G2252" s="158"/>
      <c r="H2252" s="160"/>
      <c r="N2252" s="62">
        <f t="shared" si="84"/>
        <v>0</v>
      </c>
    </row>
    <row r="2253" spans="3:14">
      <c r="C2253" s="156"/>
      <c r="D2253" s="157"/>
      <c r="E2253" s="158"/>
      <c r="F2253" s="159"/>
      <c r="G2253" s="158"/>
      <c r="H2253" s="160"/>
      <c r="N2253" s="62">
        <f t="shared" si="84"/>
        <v>0</v>
      </c>
    </row>
    <row r="2254" spans="3:14">
      <c r="C2254" s="156"/>
      <c r="D2254" s="157"/>
      <c r="E2254" s="158"/>
      <c r="F2254" s="159"/>
      <c r="G2254" s="158"/>
      <c r="H2254" s="160"/>
      <c r="N2254" s="62">
        <f t="shared" si="84"/>
        <v>0</v>
      </c>
    </row>
    <row r="2255" spans="3:14">
      <c r="C2255" s="156"/>
      <c r="D2255" s="157"/>
      <c r="E2255" s="158"/>
      <c r="F2255" s="159"/>
      <c r="G2255" s="158"/>
      <c r="H2255" s="160"/>
      <c r="N2255" s="62">
        <f t="shared" si="84"/>
        <v>0</v>
      </c>
    </row>
    <row r="2256" spans="3:14">
      <c r="C2256" s="156"/>
      <c r="D2256" s="157"/>
      <c r="E2256" s="158"/>
      <c r="F2256" s="159"/>
      <c r="G2256" s="158"/>
      <c r="H2256" s="160"/>
      <c r="N2256" s="62">
        <f t="shared" si="84"/>
        <v>0</v>
      </c>
    </row>
    <row r="2257" spans="3:14">
      <c r="C2257" s="156"/>
      <c r="D2257" s="157"/>
      <c r="E2257" s="158"/>
      <c r="F2257" s="159"/>
      <c r="G2257" s="158"/>
      <c r="H2257" s="160"/>
      <c r="N2257" s="62">
        <f t="shared" si="84"/>
        <v>0</v>
      </c>
    </row>
    <row r="2258" spans="3:14">
      <c r="C2258" s="156"/>
      <c r="D2258" s="157"/>
      <c r="E2258" s="158"/>
      <c r="F2258" s="159"/>
      <c r="G2258" s="158"/>
      <c r="H2258" s="160"/>
      <c r="N2258" s="62">
        <f t="shared" si="84"/>
        <v>0</v>
      </c>
    </row>
    <row r="2259" spans="3:14">
      <c r="C2259" s="156"/>
      <c r="D2259" s="157"/>
      <c r="E2259" s="158"/>
      <c r="F2259" s="159"/>
      <c r="G2259" s="158"/>
      <c r="H2259" s="160"/>
      <c r="N2259" s="62">
        <f t="shared" si="84"/>
        <v>0</v>
      </c>
    </row>
    <row r="2260" spans="3:14">
      <c r="C2260" s="156"/>
      <c r="D2260" s="157"/>
      <c r="E2260" s="158"/>
      <c r="F2260" s="159"/>
      <c r="G2260" s="158"/>
      <c r="H2260" s="160"/>
      <c r="N2260" s="62">
        <f t="shared" si="84"/>
        <v>0</v>
      </c>
    </row>
    <row r="2261" spans="3:14">
      <c r="C2261" s="156"/>
      <c r="D2261" s="157"/>
      <c r="E2261" s="158"/>
      <c r="F2261" s="159"/>
      <c r="G2261" s="158"/>
      <c r="H2261" s="160"/>
      <c r="N2261" s="62">
        <f t="shared" si="84"/>
        <v>0</v>
      </c>
    </row>
    <row r="2262" spans="3:14">
      <c r="C2262" s="156"/>
      <c r="D2262" s="157"/>
      <c r="E2262" s="158"/>
      <c r="F2262" s="159"/>
      <c r="G2262" s="158"/>
      <c r="H2262" s="160"/>
      <c r="N2262" s="62">
        <f t="shared" si="84"/>
        <v>0</v>
      </c>
    </row>
    <row r="2263" spans="3:14">
      <c r="C2263" s="156"/>
      <c r="D2263" s="157"/>
      <c r="E2263" s="158"/>
      <c r="F2263" s="159"/>
      <c r="G2263" s="158"/>
      <c r="H2263" s="160"/>
      <c r="N2263" s="62">
        <f t="shared" si="84"/>
        <v>0</v>
      </c>
    </row>
    <row r="2264" spans="3:14">
      <c r="C2264" s="156"/>
      <c r="D2264" s="157"/>
      <c r="E2264" s="158"/>
      <c r="F2264" s="159"/>
      <c r="G2264" s="158"/>
      <c r="H2264" s="160"/>
      <c r="N2264" s="62">
        <f t="shared" si="84"/>
        <v>0</v>
      </c>
    </row>
    <row r="2265" spans="3:14">
      <c r="C2265" s="156"/>
      <c r="D2265" s="157"/>
      <c r="E2265" s="158"/>
      <c r="F2265" s="159"/>
      <c r="G2265" s="158"/>
      <c r="H2265" s="160"/>
      <c r="N2265" s="62">
        <f t="shared" si="84"/>
        <v>0</v>
      </c>
    </row>
    <row r="2266" spans="3:14">
      <c r="C2266" s="156"/>
      <c r="D2266" s="157"/>
      <c r="E2266" s="158"/>
      <c r="F2266" s="159"/>
      <c r="G2266" s="158"/>
      <c r="H2266" s="160"/>
      <c r="N2266" s="62">
        <f t="shared" si="84"/>
        <v>0</v>
      </c>
    </row>
    <row r="2267" spans="3:14">
      <c r="C2267" s="156"/>
      <c r="D2267" s="157"/>
      <c r="E2267" s="158"/>
      <c r="F2267" s="159"/>
      <c r="G2267" s="158"/>
      <c r="H2267" s="160"/>
      <c r="N2267" s="62">
        <f t="shared" si="84"/>
        <v>0</v>
      </c>
    </row>
    <row r="2268" spans="3:14">
      <c r="C2268" s="156"/>
      <c r="D2268" s="157"/>
      <c r="E2268" s="158"/>
      <c r="F2268" s="159"/>
      <c r="G2268" s="158"/>
      <c r="H2268" s="160"/>
      <c r="N2268" s="62">
        <f t="shared" si="84"/>
        <v>0</v>
      </c>
    </row>
    <row r="2269" spans="3:14">
      <c r="C2269" s="156"/>
      <c r="D2269" s="157"/>
      <c r="E2269" s="158"/>
      <c r="F2269" s="159"/>
      <c r="G2269" s="158"/>
      <c r="H2269" s="160"/>
      <c r="N2269" s="62">
        <f t="shared" si="84"/>
        <v>0</v>
      </c>
    </row>
    <row r="2270" spans="3:14">
      <c r="C2270" s="156"/>
      <c r="D2270" s="157"/>
      <c r="E2270" s="158"/>
      <c r="F2270" s="159"/>
      <c r="G2270" s="158"/>
      <c r="H2270" s="160"/>
      <c r="N2270" s="62">
        <f t="shared" si="84"/>
        <v>0</v>
      </c>
    </row>
    <row r="2271" spans="3:14">
      <c r="C2271" s="156"/>
      <c r="D2271" s="157"/>
      <c r="E2271" s="158"/>
      <c r="F2271" s="159"/>
      <c r="G2271" s="158"/>
      <c r="H2271" s="160"/>
      <c r="N2271" s="62">
        <f t="shared" si="84"/>
        <v>0</v>
      </c>
    </row>
    <row r="2272" spans="3:14">
      <c r="C2272" s="156"/>
      <c r="D2272" s="157"/>
      <c r="E2272" s="158"/>
      <c r="F2272" s="159"/>
      <c r="G2272" s="158"/>
      <c r="H2272" s="160"/>
      <c r="N2272" s="62">
        <f t="shared" si="84"/>
        <v>0</v>
      </c>
    </row>
    <row r="2273" spans="3:14">
      <c r="C2273" s="156"/>
      <c r="D2273" s="157"/>
      <c r="E2273" s="158"/>
      <c r="F2273" s="159"/>
      <c r="G2273" s="158"/>
      <c r="H2273" s="160"/>
      <c r="N2273" s="62">
        <f t="shared" si="84"/>
        <v>0</v>
      </c>
    </row>
    <row r="2274" spans="3:14">
      <c r="C2274" s="156"/>
      <c r="D2274" s="157"/>
      <c r="E2274" s="158"/>
      <c r="F2274" s="159"/>
      <c r="G2274" s="158"/>
      <c r="H2274" s="160"/>
      <c r="N2274" s="62">
        <f t="shared" si="84"/>
        <v>0</v>
      </c>
    </row>
    <row r="2275" spans="3:14">
      <c r="C2275" s="156"/>
      <c r="D2275" s="157"/>
      <c r="E2275" s="158"/>
      <c r="F2275" s="159"/>
      <c r="G2275" s="158"/>
      <c r="H2275" s="160"/>
      <c r="N2275" s="62">
        <f t="shared" si="84"/>
        <v>0</v>
      </c>
    </row>
    <row r="2276" spans="3:14">
      <c r="C2276" s="156"/>
      <c r="D2276" s="157"/>
      <c r="E2276" s="158"/>
      <c r="F2276" s="159"/>
      <c r="G2276" s="158"/>
      <c r="H2276" s="160"/>
      <c r="N2276" s="62">
        <f t="shared" si="84"/>
        <v>0</v>
      </c>
    </row>
    <row r="2277" spans="3:14">
      <c r="C2277" s="156"/>
      <c r="D2277" s="157"/>
      <c r="E2277" s="158"/>
      <c r="F2277" s="159"/>
      <c r="G2277" s="158"/>
      <c r="H2277" s="160"/>
      <c r="N2277" s="62">
        <f t="shared" si="84"/>
        <v>0</v>
      </c>
    </row>
    <row r="2278" spans="3:14">
      <c r="C2278" s="156"/>
      <c r="D2278" s="157"/>
      <c r="E2278" s="158"/>
      <c r="F2278" s="159"/>
      <c r="G2278" s="158"/>
      <c r="H2278" s="160"/>
      <c r="N2278" s="62">
        <f t="shared" si="84"/>
        <v>0</v>
      </c>
    </row>
    <row r="2279" spans="3:14">
      <c r="C2279" s="156"/>
      <c r="D2279" s="157"/>
      <c r="E2279" s="158"/>
      <c r="F2279" s="159"/>
      <c r="G2279" s="158"/>
      <c r="H2279" s="160"/>
      <c r="N2279" s="62">
        <f t="shared" si="84"/>
        <v>0</v>
      </c>
    </row>
    <row r="2280" spans="3:14">
      <c r="C2280" s="156"/>
      <c r="D2280" s="157"/>
      <c r="E2280" s="158"/>
      <c r="F2280" s="159"/>
      <c r="G2280" s="158"/>
      <c r="H2280" s="160"/>
      <c r="N2280" s="62">
        <f t="shared" si="84"/>
        <v>0</v>
      </c>
    </row>
    <row r="2281" spans="3:14">
      <c r="C2281" s="156"/>
      <c r="D2281" s="157"/>
      <c r="E2281" s="158"/>
      <c r="F2281" s="159"/>
      <c r="G2281" s="158"/>
      <c r="H2281" s="160"/>
      <c r="N2281" s="62">
        <f t="shared" si="84"/>
        <v>0</v>
      </c>
    </row>
    <row r="2282" spans="3:14">
      <c r="C2282" s="156"/>
      <c r="D2282" s="157"/>
      <c r="E2282" s="158"/>
      <c r="F2282" s="159"/>
      <c r="G2282" s="158"/>
      <c r="H2282" s="160"/>
      <c r="N2282" s="62">
        <f t="shared" si="84"/>
        <v>0</v>
      </c>
    </row>
    <row r="2283" spans="3:14">
      <c r="C2283" s="156"/>
      <c r="D2283" s="157"/>
      <c r="E2283" s="158"/>
      <c r="F2283" s="159"/>
      <c r="G2283" s="158"/>
      <c r="H2283" s="160"/>
      <c r="N2283" s="62">
        <f t="shared" si="84"/>
        <v>0</v>
      </c>
    </row>
    <row r="2284" spans="3:14">
      <c r="C2284" s="156"/>
      <c r="D2284" s="157"/>
      <c r="E2284" s="158"/>
      <c r="F2284" s="159"/>
      <c r="G2284" s="158"/>
      <c r="H2284" s="160"/>
      <c r="N2284" s="62">
        <f t="shared" si="84"/>
        <v>0</v>
      </c>
    </row>
    <row r="2285" spans="3:14">
      <c r="C2285" s="156"/>
      <c r="D2285" s="157"/>
      <c r="E2285" s="158"/>
      <c r="F2285" s="159"/>
      <c r="G2285" s="158"/>
      <c r="H2285" s="160"/>
      <c r="N2285" s="62">
        <f t="shared" si="84"/>
        <v>0</v>
      </c>
    </row>
    <row r="2286" spans="3:14">
      <c r="C2286" s="156"/>
      <c r="D2286" s="157"/>
      <c r="E2286" s="158"/>
      <c r="F2286" s="159"/>
      <c r="G2286" s="158"/>
      <c r="H2286" s="160"/>
      <c r="N2286" s="62">
        <f t="shared" si="84"/>
        <v>0</v>
      </c>
    </row>
    <row r="2287" spans="3:14">
      <c r="C2287" s="156"/>
      <c r="D2287" s="157"/>
      <c r="E2287" s="158"/>
      <c r="F2287" s="159"/>
      <c r="G2287" s="158"/>
      <c r="H2287" s="160"/>
      <c r="N2287" s="62">
        <f t="shared" si="84"/>
        <v>0</v>
      </c>
    </row>
    <row r="2288" spans="3:14">
      <c r="C2288" s="156"/>
      <c r="D2288" s="157"/>
      <c r="E2288" s="158"/>
      <c r="F2288" s="159"/>
      <c r="G2288" s="158"/>
      <c r="H2288" s="160"/>
      <c r="N2288" s="62">
        <f t="shared" si="84"/>
        <v>0</v>
      </c>
    </row>
    <row r="2289" spans="3:14">
      <c r="C2289" s="156"/>
      <c r="D2289" s="157"/>
      <c r="E2289" s="158"/>
      <c r="F2289" s="159"/>
      <c r="G2289" s="158"/>
      <c r="H2289" s="160"/>
      <c r="N2289" s="62">
        <f t="shared" si="84"/>
        <v>0</v>
      </c>
    </row>
    <row r="2290" spans="3:14">
      <c r="C2290" s="156"/>
      <c r="D2290" s="157"/>
      <c r="E2290" s="158"/>
      <c r="F2290" s="159"/>
      <c r="G2290" s="158"/>
      <c r="H2290" s="160"/>
      <c r="N2290" s="62">
        <f t="shared" si="84"/>
        <v>0</v>
      </c>
    </row>
    <row r="2291" spans="3:14">
      <c r="C2291" s="156"/>
      <c r="D2291" s="157"/>
      <c r="E2291" s="158"/>
      <c r="F2291" s="159"/>
      <c r="G2291" s="158"/>
      <c r="H2291" s="160"/>
      <c r="N2291" s="62">
        <f t="shared" si="84"/>
        <v>0</v>
      </c>
    </row>
    <row r="2292" spans="3:14">
      <c r="C2292" s="156"/>
      <c r="D2292" s="157"/>
      <c r="E2292" s="158"/>
      <c r="F2292" s="159"/>
      <c r="G2292" s="158"/>
      <c r="H2292" s="160"/>
      <c r="N2292" s="62">
        <f t="shared" si="84"/>
        <v>0</v>
      </c>
    </row>
    <row r="2293" spans="3:14">
      <c r="C2293" s="156"/>
      <c r="D2293" s="157"/>
      <c r="E2293" s="158"/>
      <c r="F2293" s="159"/>
      <c r="G2293" s="158"/>
      <c r="H2293" s="160"/>
      <c r="N2293" s="62">
        <f t="shared" si="84"/>
        <v>0</v>
      </c>
    </row>
    <row r="2294" spans="3:14">
      <c r="C2294" s="156"/>
      <c r="D2294" s="157"/>
      <c r="E2294" s="158"/>
      <c r="F2294" s="159"/>
      <c r="G2294" s="158"/>
      <c r="H2294" s="160"/>
      <c r="N2294" s="62">
        <f t="shared" si="84"/>
        <v>0</v>
      </c>
    </row>
    <row r="2295" spans="3:14">
      <c r="C2295" s="156"/>
      <c r="D2295" s="157"/>
      <c r="E2295" s="158"/>
      <c r="F2295" s="159"/>
      <c r="G2295" s="158"/>
      <c r="H2295" s="160"/>
      <c r="N2295" s="62">
        <f t="shared" si="84"/>
        <v>0</v>
      </c>
    </row>
    <row r="2296" spans="3:14">
      <c r="C2296" s="156"/>
      <c r="D2296" s="157"/>
      <c r="E2296" s="158"/>
      <c r="F2296" s="159"/>
      <c r="G2296" s="158"/>
      <c r="H2296" s="160"/>
      <c r="N2296" s="62">
        <f t="shared" si="84"/>
        <v>0</v>
      </c>
    </row>
    <row r="2297" spans="3:14">
      <c r="C2297" s="156"/>
      <c r="D2297" s="157"/>
      <c r="E2297" s="158"/>
      <c r="F2297" s="159"/>
      <c r="G2297" s="158"/>
      <c r="H2297" s="160"/>
      <c r="N2297" s="62">
        <f t="shared" si="84"/>
        <v>0</v>
      </c>
    </row>
    <row r="2298" spans="3:14">
      <c r="C2298" s="156"/>
      <c r="D2298" s="157"/>
      <c r="E2298" s="158"/>
      <c r="F2298" s="159"/>
      <c r="G2298" s="158"/>
      <c r="H2298" s="160"/>
      <c r="N2298" s="62">
        <f t="shared" si="84"/>
        <v>0</v>
      </c>
    </row>
    <row r="2299" spans="3:14">
      <c r="C2299" s="156"/>
      <c r="D2299" s="157"/>
      <c r="E2299" s="158"/>
      <c r="F2299" s="159"/>
      <c r="G2299" s="158"/>
      <c r="H2299" s="160"/>
      <c r="N2299" s="62">
        <f t="shared" si="84"/>
        <v>0</v>
      </c>
    </row>
    <row r="2300" spans="3:14">
      <c r="C2300" s="156"/>
      <c r="D2300" s="157"/>
      <c r="E2300" s="158"/>
      <c r="F2300" s="159"/>
      <c r="G2300" s="158"/>
      <c r="H2300" s="160"/>
      <c r="N2300" s="62">
        <f t="shared" si="84"/>
        <v>0</v>
      </c>
    </row>
    <row r="2301" spans="3:14">
      <c r="C2301" s="156"/>
      <c r="D2301" s="157"/>
      <c r="E2301" s="158"/>
      <c r="F2301" s="159"/>
      <c r="G2301" s="158"/>
      <c r="H2301" s="160"/>
      <c r="N2301" s="62">
        <f t="shared" si="84"/>
        <v>0</v>
      </c>
    </row>
    <row r="2302" spans="3:14">
      <c r="C2302" s="156"/>
      <c r="D2302" s="157"/>
      <c r="E2302" s="158"/>
      <c r="F2302" s="159"/>
      <c r="G2302" s="158"/>
      <c r="H2302" s="160"/>
      <c r="N2302" s="62">
        <f t="shared" si="84"/>
        <v>0</v>
      </c>
    </row>
    <row r="2303" spans="3:14">
      <c r="C2303" s="156"/>
      <c r="D2303" s="157"/>
      <c r="E2303" s="158"/>
      <c r="F2303" s="159"/>
      <c r="G2303" s="158"/>
      <c r="H2303" s="160"/>
      <c r="N2303" s="62">
        <f t="shared" si="84"/>
        <v>0</v>
      </c>
    </row>
    <row r="2304" spans="3:14">
      <c r="C2304" s="156"/>
      <c r="D2304" s="157"/>
      <c r="E2304" s="158"/>
      <c r="F2304" s="159"/>
      <c r="G2304" s="158"/>
      <c r="H2304" s="160"/>
      <c r="N2304" s="62">
        <f t="shared" si="84"/>
        <v>0</v>
      </c>
    </row>
    <row r="2305" spans="3:14">
      <c r="C2305" s="156"/>
      <c r="D2305" s="157"/>
      <c r="E2305" s="158"/>
      <c r="F2305" s="159"/>
      <c r="G2305" s="158"/>
      <c r="H2305" s="160"/>
      <c r="N2305" s="62">
        <f t="shared" si="84"/>
        <v>0</v>
      </c>
    </row>
    <row r="2306" spans="3:14">
      <c r="C2306" s="156"/>
      <c r="D2306" s="157"/>
      <c r="E2306" s="158"/>
      <c r="F2306" s="159"/>
      <c r="G2306" s="158"/>
      <c r="H2306" s="160"/>
      <c r="N2306" s="62">
        <f t="shared" si="84"/>
        <v>0</v>
      </c>
    </row>
    <row r="2307" spans="3:14">
      <c r="C2307" s="156"/>
      <c r="D2307" s="157"/>
      <c r="E2307" s="158"/>
      <c r="F2307" s="159"/>
      <c r="G2307" s="158"/>
      <c r="H2307" s="160"/>
      <c r="N2307" s="62">
        <f t="shared" si="84"/>
        <v>0</v>
      </c>
    </row>
    <row r="2308" spans="3:14">
      <c r="C2308" s="156"/>
      <c r="D2308" s="157"/>
      <c r="E2308" s="158"/>
      <c r="F2308" s="159"/>
      <c r="G2308" s="158"/>
      <c r="H2308" s="160"/>
      <c r="N2308" s="62">
        <f t="shared" ref="N2308:N2371" si="85">IF(D2308=0,D2307,D2308)</f>
        <v>0</v>
      </c>
    </row>
    <row r="2309" spans="3:14">
      <c r="C2309" s="156"/>
      <c r="D2309" s="157"/>
      <c r="E2309" s="158"/>
      <c r="F2309" s="159"/>
      <c r="G2309" s="158"/>
      <c r="H2309" s="160"/>
      <c r="N2309" s="62">
        <f t="shared" si="85"/>
        <v>0</v>
      </c>
    </row>
    <row r="2310" spans="3:14">
      <c r="C2310" s="156"/>
      <c r="D2310" s="157"/>
      <c r="E2310" s="158"/>
      <c r="F2310" s="159"/>
      <c r="G2310" s="158"/>
      <c r="H2310" s="160"/>
      <c r="N2310" s="62">
        <f t="shared" si="85"/>
        <v>0</v>
      </c>
    </row>
    <row r="2311" spans="3:14">
      <c r="C2311" s="156"/>
      <c r="D2311" s="157"/>
      <c r="E2311" s="158"/>
      <c r="F2311" s="159"/>
      <c r="G2311" s="158"/>
      <c r="H2311" s="160"/>
      <c r="N2311" s="62">
        <f t="shared" si="85"/>
        <v>0</v>
      </c>
    </row>
    <row r="2312" spans="3:14">
      <c r="C2312" s="156"/>
      <c r="D2312" s="157"/>
      <c r="E2312" s="158"/>
      <c r="F2312" s="159"/>
      <c r="G2312" s="158"/>
      <c r="H2312" s="160"/>
      <c r="N2312" s="62">
        <f t="shared" si="85"/>
        <v>0</v>
      </c>
    </row>
    <row r="2313" spans="3:14">
      <c r="C2313" s="156"/>
      <c r="D2313" s="157"/>
      <c r="E2313" s="158"/>
      <c r="F2313" s="159"/>
      <c r="G2313" s="158"/>
      <c r="H2313" s="160"/>
      <c r="N2313" s="62">
        <f t="shared" si="85"/>
        <v>0</v>
      </c>
    </row>
    <row r="2314" spans="3:14">
      <c r="C2314" s="156"/>
      <c r="D2314" s="157"/>
      <c r="E2314" s="158"/>
      <c r="F2314" s="159"/>
      <c r="G2314" s="158"/>
      <c r="H2314" s="160"/>
      <c r="N2314" s="62">
        <f t="shared" si="85"/>
        <v>0</v>
      </c>
    </row>
    <row r="2315" spans="3:14">
      <c r="C2315" s="156"/>
      <c r="D2315" s="157"/>
      <c r="E2315" s="158"/>
      <c r="F2315" s="159"/>
      <c r="G2315" s="158"/>
      <c r="H2315" s="160"/>
      <c r="N2315" s="62">
        <f t="shared" si="85"/>
        <v>0</v>
      </c>
    </row>
    <row r="2316" spans="3:14">
      <c r="C2316" s="156"/>
      <c r="D2316" s="157"/>
      <c r="E2316" s="158"/>
      <c r="F2316" s="159"/>
      <c r="G2316" s="158"/>
      <c r="H2316" s="160"/>
      <c r="N2316" s="62">
        <f t="shared" si="85"/>
        <v>0</v>
      </c>
    </row>
    <row r="2317" spans="3:14">
      <c r="C2317" s="156"/>
      <c r="D2317" s="157"/>
      <c r="E2317" s="158"/>
      <c r="F2317" s="159"/>
      <c r="G2317" s="158"/>
      <c r="H2317" s="160"/>
      <c r="N2317" s="62">
        <f t="shared" si="85"/>
        <v>0</v>
      </c>
    </row>
    <row r="2318" spans="3:14">
      <c r="C2318" s="156"/>
      <c r="D2318" s="157"/>
      <c r="E2318" s="158"/>
      <c r="F2318" s="159"/>
      <c r="G2318" s="158"/>
      <c r="H2318" s="160"/>
      <c r="N2318" s="62">
        <f t="shared" si="85"/>
        <v>0</v>
      </c>
    </row>
    <row r="2319" spans="3:14">
      <c r="C2319" s="156"/>
      <c r="D2319" s="157"/>
      <c r="E2319" s="158"/>
      <c r="F2319" s="159"/>
      <c r="G2319" s="158"/>
      <c r="H2319" s="160"/>
      <c r="N2319" s="62">
        <f t="shared" si="85"/>
        <v>0</v>
      </c>
    </row>
    <row r="2320" spans="3:14">
      <c r="C2320" s="156"/>
      <c r="D2320" s="157"/>
      <c r="E2320" s="158"/>
      <c r="F2320" s="159"/>
      <c r="G2320" s="158"/>
      <c r="H2320" s="160"/>
      <c r="N2320" s="62">
        <f t="shared" si="85"/>
        <v>0</v>
      </c>
    </row>
    <row r="2321" spans="3:14">
      <c r="C2321" s="156"/>
      <c r="D2321" s="157"/>
      <c r="E2321" s="158"/>
      <c r="F2321" s="159"/>
      <c r="G2321" s="158"/>
      <c r="H2321" s="160"/>
      <c r="N2321" s="62">
        <f t="shared" si="85"/>
        <v>0</v>
      </c>
    </row>
    <row r="2322" spans="3:14">
      <c r="C2322" s="156"/>
      <c r="D2322" s="157"/>
      <c r="E2322" s="158"/>
      <c r="F2322" s="159"/>
      <c r="G2322" s="158"/>
      <c r="H2322" s="160"/>
      <c r="N2322" s="62">
        <f t="shared" si="85"/>
        <v>0</v>
      </c>
    </row>
    <row r="2323" spans="3:14">
      <c r="C2323" s="156"/>
      <c r="D2323" s="157"/>
      <c r="E2323" s="158"/>
      <c r="F2323" s="159"/>
      <c r="G2323" s="158"/>
      <c r="H2323" s="160"/>
      <c r="N2323" s="62">
        <f t="shared" si="85"/>
        <v>0</v>
      </c>
    </row>
    <row r="2324" spans="3:14">
      <c r="C2324" s="156"/>
      <c r="D2324" s="157"/>
      <c r="E2324" s="158"/>
      <c r="F2324" s="159"/>
      <c r="G2324" s="158"/>
      <c r="H2324" s="160"/>
      <c r="N2324" s="62">
        <f t="shared" si="85"/>
        <v>0</v>
      </c>
    </row>
    <row r="2325" spans="3:14">
      <c r="C2325" s="156"/>
      <c r="D2325" s="157"/>
      <c r="E2325" s="158"/>
      <c r="F2325" s="159"/>
      <c r="G2325" s="158"/>
      <c r="H2325" s="160"/>
      <c r="N2325" s="62">
        <f t="shared" si="85"/>
        <v>0</v>
      </c>
    </row>
    <row r="2326" spans="3:14">
      <c r="C2326" s="156"/>
      <c r="D2326" s="157"/>
      <c r="E2326" s="158"/>
      <c r="F2326" s="159"/>
      <c r="G2326" s="158"/>
      <c r="H2326" s="160"/>
      <c r="N2326" s="62">
        <f t="shared" si="85"/>
        <v>0</v>
      </c>
    </row>
    <row r="2327" spans="3:14">
      <c r="C2327" s="156"/>
      <c r="D2327" s="157"/>
      <c r="E2327" s="158"/>
      <c r="F2327" s="159"/>
      <c r="G2327" s="158"/>
      <c r="H2327" s="160"/>
      <c r="N2327" s="62">
        <f t="shared" si="85"/>
        <v>0</v>
      </c>
    </row>
    <row r="2328" spans="3:14">
      <c r="C2328" s="156"/>
      <c r="D2328" s="157"/>
      <c r="E2328" s="158"/>
      <c r="F2328" s="159"/>
      <c r="G2328" s="158"/>
      <c r="H2328" s="160"/>
      <c r="N2328" s="62">
        <f t="shared" si="85"/>
        <v>0</v>
      </c>
    </row>
    <row r="2329" spans="3:14">
      <c r="C2329" s="156"/>
      <c r="D2329" s="157"/>
      <c r="E2329" s="158"/>
      <c r="F2329" s="159"/>
      <c r="G2329" s="158"/>
      <c r="H2329" s="160"/>
      <c r="N2329" s="62">
        <f t="shared" si="85"/>
        <v>0</v>
      </c>
    </row>
    <row r="2330" spans="3:14">
      <c r="C2330" s="156"/>
      <c r="D2330" s="157"/>
      <c r="E2330" s="158"/>
      <c r="F2330" s="159"/>
      <c r="G2330" s="158"/>
      <c r="H2330" s="160"/>
      <c r="N2330" s="62">
        <f t="shared" si="85"/>
        <v>0</v>
      </c>
    </row>
    <row r="2331" spans="3:14">
      <c r="C2331" s="156"/>
      <c r="D2331" s="157"/>
      <c r="E2331" s="158"/>
      <c r="F2331" s="159"/>
      <c r="G2331" s="158"/>
      <c r="H2331" s="160"/>
      <c r="N2331" s="62">
        <f t="shared" si="85"/>
        <v>0</v>
      </c>
    </row>
    <row r="2332" spans="3:14">
      <c r="C2332" s="156"/>
      <c r="D2332" s="157"/>
      <c r="E2332" s="158"/>
      <c r="F2332" s="159"/>
      <c r="G2332" s="158"/>
      <c r="H2332" s="160"/>
      <c r="N2332" s="62">
        <f t="shared" si="85"/>
        <v>0</v>
      </c>
    </row>
    <row r="2333" spans="3:14">
      <c r="C2333" s="156"/>
      <c r="D2333" s="157"/>
      <c r="E2333" s="158"/>
      <c r="F2333" s="159"/>
      <c r="G2333" s="158"/>
      <c r="H2333" s="160"/>
      <c r="N2333" s="62">
        <f t="shared" si="85"/>
        <v>0</v>
      </c>
    </row>
    <row r="2334" spans="3:14">
      <c r="C2334" s="156"/>
      <c r="D2334" s="157"/>
      <c r="E2334" s="158"/>
      <c r="F2334" s="159"/>
      <c r="G2334" s="158"/>
      <c r="H2334" s="160"/>
      <c r="N2334" s="62">
        <f t="shared" si="85"/>
        <v>0</v>
      </c>
    </row>
    <row r="2335" spans="3:14">
      <c r="C2335" s="156"/>
      <c r="D2335" s="157"/>
      <c r="E2335" s="158"/>
      <c r="F2335" s="159"/>
      <c r="G2335" s="158"/>
      <c r="H2335" s="160"/>
      <c r="N2335" s="62">
        <f t="shared" si="85"/>
        <v>0</v>
      </c>
    </row>
    <row r="2336" spans="3:14">
      <c r="C2336" s="156"/>
      <c r="D2336" s="157"/>
      <c r="E2336" s="158"/>
      <c r="F2336" s="159"/>
      <c r="G2336" s="158"/>
      <c r="H2336" s="160"/>
      <c r="N2336" s="62">
        <f t="shared" si="85"/>
        <v>0</v>
      </c>
    </row>
    <row r="2337" spans="3:14">
      <c r="C2337" s="156"/>
      <c r="D2337" s="157"/>
      <c r="E2337" s="158"/>
      <c r="F2337" s="159"/>
      <c r="G2337" s="158"/>
      <c r="H2337" s="160"/>
      <c r="N2337" s="62">
        <f t="shared" si="85"/>
        <v>0</v>
      </c>
    </row>
    <row r="2338" spans="3:14">
      <c r="C2338" s="156"/>
      <c r="D2338" s="157"/>
      <c r="E2338" s="158"/>
      <c r="F2338" s="159"/>
      <c r="G2338" s="158"/>
      <c r="H2338" s="160"/>
      <c r="N2338" s="62">
        <f t="shared" si="85"/>
        <v>0</v>
      </c>
    </row>
    <row r="2339" spans="3:14">
      <c r="C2339" s="156"/>
      <c r="D2339" s="157"/>
      <c r="E2339" s="158"/>
      <c r="F2339" s="159"/>
      <c r="G2339" s="158"/>
      <c r="H2339" s="160"/>
      <c r="N2339" s="62">
        <f t="shared" si="85"/>
        <v>0</v>
      </c>
    </row>
    <row r="2340" spans="3:14">
      <c r="C2340" s="156"/>
      <c r="D2340" s="157"/>
      <c r="E2340" s="158"/>
      <c r="F2340" s="159"/>
      <c r="G2340" s="158"/>
      <c r="H2340" s="160"/>
      <c r="N2340" s="62">
        <f t="shared" si="85"/>
        <v>0</v>
      </c>
    </row>
    <row r="2341" spans="3:14">
      <c r="C2341" s="156"/>
      <c r="D2341" s="157"/>
      <c r="E2341" s="158"/>
      <c r="F2341" s="159"/>
      <c r="G2341" s="158"/>
      <c r="H2341" s="160"/>
      <c r="N2341" s="62">
        <f t="shared" si="85"/>
        <v>0</v>
      </c>
    </row>
    <row r="2342" spans="3:14">
      <c r="C2342" s="156"/>
      <c r="D2342" s="157"/>
      <c r="E2342" s="158"/>
      <c r="F2342" s="159"/>
      <c r="G2342" s="158"/>
      <c r="H2342" s="160"/>
      <c r="N2342" s="62">
        <f t="shared" si="85"/>
        <v>0</v>
      </c>
    </row>
    <row r="2343" spans="3:14">
      <c r="C2343" s="156"/>
      <c r="D2343" s="157"/>
      <c r="E2343" s="158"/>
      <c r="F2343" s="159"/>
      <c r="G2343" s="158"/>
      <c r="H2343" s="160"/>
      <c r="N2343" s="62">
        <f t="shared" si="85"/>
        <v>0</v>
      </c>
    </row>
    <row r="2344" spans="3:14">
      <c r="C2344" s="156"/>
      <c r="D2344" s="157"/>
      <c r="E2344" s="158"/>
      <c r="F2344" s="159"/>
      <c r="G2344" s="158"/>
      <c r="H2344" s="160"/>
      <c r="N2344" s="62">
        <f t="shared" si="85"/>
        <v>0</v>
      </c>
    </row>
    <row r="2345" spans="3:14">
      <c r="C2345" s="156"/>
      <c r="D2345" s="157"/>
      <c r="E2345" s="158"/>
      <c r="F2345" s="159"/>
      <c r="G2345" s="158"/>
      <c r="H2345" s="160"/>
      <c r="N2345" s="62">
        <f t="shared" si="85"/>
        <v>0</v>
      </c>
    </row>
    <row r="2346" spans="3:14">
      <c r="C2346" s="156"/>
      <c r="D2346" s="157"/>
      <c r="E2346" s="158"/>
      <c r="F2346" s="159"/>
      <c r="G2346" s="158"/>
      <c r="H2346" s="160"/>
      <c r="N2346" s="62">
        <f t="shared" si="85"/>
        <v>0</v>
      </c>
    </row>
    <row r="2347" spans="3:14">
      <c r="C2347" s="156"/>
      <c r="D2347" s="157"/>
      <c r="E2347" s="158"/>
      <c r="F2347" s="159"/>
      <c r="G2347" s="158"/>
      <c r="H2347" s="160"/>
      <c r="N2347" s="62">
        <f t="shared" si="85"/>
        <v>0</v>
      </c>
    </row>
    <row r="2348" spans="3:14">
      <c r="C2348" s="156"/>
      <c r="D2348" s="157"/>
      <c r="E2348" s="158"/>
      <c r="F2348" s="159"/>
      <c r="G2348" s="158"/>
      <c r="H2348" s="160"/>
      <c r="N2348" s="62">
        <f t="shared" si="85"/>
        <v>0</v>
      </c>
    </row>
    <row r="2349" spans="3:14">
      <c r="C2349" s="156"/>
      <c r="D2349" s="157"/>
      <c r="E2349" s="158"/>
      <c r="F2349" s="159"/>
      <c r="G2349" s="158"/>
      <c r="H2349" s="160"/>
      <c r="N2349" s="62">
        <f t="shared" si="85"/>
        <v>0</v>
      </c>
    </row>
    <row r="2350" spans="3:14">
      <c r="C2350" s="156"/>
      <c r="D2350" s="157"/>
      <c r="E2350" s="158"/>
      <c r="F2350" s="159"/>
      <c r="G2350" s="158"/>
      <c r="H2350" s="160"/>
      <c r="N2350" s="62">
        <f t="shared" si="85"/>
        <v>0</v>
      </c>
    </row>
    <row r="2351" spans="3:14">
      <c r="C2351" s="156"/>
      <c r="D2351" s="157"/>
      <c r="E2351" s="158"/>
      <c r="F2351" s="159"/>
      <c r="G2351" s="158"/>
      <c r="H2351" s="160"/>
      <c r="N2351" s="62">
        <f t="shared" si="85"/>
        <v>0</v>
      </c>
    </row>
    <row r="2352" spans="3:14">
      <c r="C2352" s="156"/>
      <c r="D2352" s="157"/>
      <c r="E2352" s="158"/>
      <c r="F2352" s="159"/>
      <c r="G2352" s="158"/>
      <c r="H2352" s="160"/>
      <c r="N2352" s="62">
        <f t="shared" si="85"/>
        <v>0</v>
      </c>
    </row>
    <row r="2353" spans="3:14">
      <c r="C2353" s="156"/>
      <c r="D2353" s="157"/>
      <c r="E2353" s="158"/>
      <c r="F2353" s="159"/>
      <c r="G2353" s="158"/>
      <c r="H2353" s="160"/>
      <c r="N2353" s="62">
        <f t="shared" si="85"/>
        <v>0</v>
      </c>
    </row>
    <row r="2354" spans="3:14">
      <c r="C2354" s="156"/>
      <c r="D2354" s="157"/>
      <c r="E2354" s="158"/>
      <c r="F2354" s="159"/>
      <c r="G2354" s="158"/>
      <c r="H2354" s="160"/>
      <c r="N2354" s="62">
        <f t="shared" si="85"/>
        <v>0</v>
      </c>
    </row>
    <row r="2355" spans="3:14">
      <c r="C2355" s="156"/>
      <c r="D2355" s="157"/>
      <c r="E2355" s="158"/>
      <c r="F2355" s="159"/>
      <c r="G2355" s="158"/>
      <c r="H2355" s="160"/>
      <c r="N2355" s="62">
        <f t="shared" si="85"/>
        <v>0</v>
      </c>
    </row>
    <row r="2356" spans="3:14">
      <c r="C2356" s="156"/>
      <c r="D2356" s="157"/>
      <c r="E2356" s="158"/>
      <c r="F2356" s="159"/>
      <c r="G2356" s="158"/>
      <c r="H2356" s="160"/>
      <c r="N2356" s="62">
        <f t="shared" si="85"/>
        <v>0</v>
      </c>
    </row>
    <row r="2357" spans="3:14">
      <c r="C2357" s="156"/>
      <c r="D2357" s="157"/>
      <c r="E2357" s="158"/>
      <c r="F2357" s="159"/>
      <c r="G2357" s="158"/>
      <c r="H2357" s="160"/>
      <c r="N2357" s="62">
        <f t="shared" si="85"/>
        <v>0</v>
      </c>
    </row>
    <row r="2358" spans="3:14">
      <c r="C2358" s="156"/>
      <c r="D2358" s="157"/>
      <c r="E2358" s="158"/>
      <c r="F2358" s="159"/>
      <c r="G2358" s="158"/>
      <c r="H2358" s="160"/>
      <c r="N2358" s="62">
        <f t="shared" si="85"/>
        <v>0</v>
      </c>
    </row>
    <row r="2359" spans="3:14">
      <c r="C2359" s="156"/>
      <c r="D2359" s="157"/>
      <c r="E2359" s="158"/>
      <c r="F2359" s="159"/>
      <c r="G2359" s="158"/>
      <c r="H2359" s="160"/>
      <c r="N2359" s="62">
        <f t="shared" si="85"/>
        <v>0</v>
      </c>
    </row>
    <row r="2360" spans="3:14">
      <c r="C2360" s="156"/>
      <c r="D2360" s="157"/>
      <c r="E2360" s="158"/>
      <c r="F2360" s="159"/>
      <c r="G2360" s="158"/>
      <c r="H2360" s="160"/>
      <c r="N2360" s="62">
        <f t="shared" si="85"/>
        <v>0</v>
      </c>
    </row>
    <row r="2361" spans="3:14">
      <c r="C2361" s="156"/>
      <c r="D2361" s="157"/>
      <c r="E2361" s="158"/>
      <c r="F2361" s="159"/>
      <c r="G2361" s="158"/>
      <c r="H2361" s="160"/>
      <c r="N2361" s="62">
        <f t="shared" si="85"/>
        <v>0</v>
      </c>
    </row>
    <row r="2362" spans="3:14">
      <c r="C2362" s="156"/>
      <c r="D2362" s="157"/>
      <c r="E2362" s="158"/>
      <c r="F2362" s="159"/>
      <c r="G2362" s="158"/>
      <c r="H2362" s="160"/>
      <c r="N2362" s="62">
        <f t="shared" si="85"/>
        <v>0</v>
      </c>
    </row>
    <row r="2363" spans="3:14">
      <c r="C2363" s="156"/>
      <c r="D2363" s="157"/>
      <c r="E2363" s="158"/>
      <c r="F2363" s="159"/>
      <c r="G2363" s="158"/>
      <c r="H2363" s="160"/>
      <c r="N2363" s="62">
        <f t="shared" si="85"/>
        <v>0</v>
      </c>
    </row>
    <row r="2364" spans="3:14">
      <c r="C2364" s="156"/>
      <c r="D2364" s="157"/>
      <c r="E2364" s="158"/>
      <c r="F2364" s="159"/>
      <c r="G2364" s="158"/>
      <c r="H2364" s="160"/>
      <c r="N2364" s="62">
        <f t="shared" si="85"/>
        <v>0</v>
      </c>
    </row>
    <row r="2365" spans="3:14">
      <c r="C2365" s="156"/>
      <c r="D2365" s="157"/>
      <c r="E2365" s="158"/>
      <c r="F2365" s="159"/>
      <c r="G2365" s="158"/>
      <c r="H2365" s="160"/>
      <c r="N2365" s="62">
        <f t="shared" si="85"/>
        <v>0</v>
      </c>
    </row>
    <row r="2366" spans="3:14">
      <c r="C2366" s="156"/>
      <c r="D2366" s="157"/>
      <c r="E2366" s="158"/>
      <c r="F2366" s="159"/>
      <c r="G2366" s="158"/>
      <c r="H2366" s="160"/>
      <c r="N2366" s="62">
        <f t="shared" si="85"/>
        <v>0</v>
      </c>
    </row>
    <row r="2367" spans="3:14">
      <c r="C2367" s="156"/>
      <c r="D2367" s="157"/>
      <c r="E2367" s="158"/>
      <c r="F2367" s="159"/>
      <c r="G2367" s="158"/>
      <c r="H2367" s="160"/>
      <c r="N2367" s="62">
        <f t="shared" si="85"/>
        <v>0</v>
      </c>
    </row>
    <row r="2368" spans="3:14">
      <c r="C2368" s="156"/>
      <c r="D2368" s="157"/>
      <c r="E2368" s="158"/>
      <c r="F2368" s="159"/>
      <c r="G2368" s="158"/>
      <c r="H2368" s="160"/>
      <c r="N2368" s="62">
        <f t="shared" si="85"/>
        <v>0</v>
      </c>
    </row>
    <row r="2369" spans="3:14">
      <c r="C2369" s="156"/>
      <c r="D2369" s="157"/>
      <c r="E2369" s="158"/>
      <c r="F2369" s="159"/>
      <c r="G2369" s="158"/>
      <c r="H2369" s="160"/>
      <c r="N2369" s="62">
        <f t="shared" si="85"/>
        <v>0</v>
      </c>
    </row>
    <row r="2370" spans="3:14">
      <c r="C2370" s="156"/>
      <c r="D2370" s="157"/>
      <c r="E2370" s="158"/>
      <c r="F2370" s="159"/>
      <c r="G2370" s="158"/>
      <c r="H2370" s="160"/>
      <c r="N2370" s="62">
        <f t="shared" si="85"/>
        <v>0</v>
      </c>
    </row>
    <row r="2371" spans="3:14">
      <c r="C2371" s="156"/>
      <c r="D2371" s="157"/>
      <c r="E2371" s="158"/>
      <c r="F2371" s="159"/>
      <c r="G2371" s="158"/>
      <c r="H2371" s="160"/>
      <c r="N2371" s="62">
        <f t="shared" si="85"/>
        <v>0</v>
      </c>
    </row>
    <row r="2372" spans="3:14">
      <c r="C2372" s="156"/>
      <c r="D2372" s="157"/>
      <c r="E2372" s="158"/>
      <c r="F2372" s="159"/>
      <c r="G2372" s="158"/>
      <c r="H2372" s="160"/>
      <c r="N2372" s="62">
        <f t="shared" ref="N2372:N2435" si="86">IF(D2372=0,D2371,D2372)</f>
        <v>0</v>
      </c>
    </row>
    <row r="2373" spans="3:14">
      <c r="C2373" s="156"/>
      <c r="D2373" s="157"/>
      <c r="E2373" s="158"/>
      <c r="F2373" s="159"/>
      <c r="G2373" s="158"/>
      <c r="H2373" s="160"/>
      <c r="N2373" s="62">
        <f t="shared" si="86"/>
        <v>0</v>
      </c>
    </row>
    <row r="2374" spans="3:14">
      <c r="C2374" s="156"/>
      <c r="D2374" s="157"/>
      <c r="E2374" s="158"/>
      <c r="F2374" s="159"/>
      <c r="G2374" s="158"/>
      <c r="H2374" s="160"/>
      <c r="N2374" s="62">
        <f t="shared" si="86"/>
        <v>0</v>
      </c>
    </row>
    <row r="2375" spans="3:14">
      <c r="C2375" s="156"/>
      <c r="D2375" s="157"/>
      <c r="E2375" s="158"/>
      <c r="F2375" s="159"/>
      <c r="G2375" s="158"/>
      <c r="H2375" s="160"/>
      <c r="N2375" s="62">
        <f t="shared" si="86"/>
        <v>0</v>
      </c>
    </row>
    <row r="2376" spans="3:14">
      <c r="C2376" s="156"/>
      <c r="D2376" s="157"/>
      <c r="E2376" s="158"/>
      <c r="F2376" s="159"/>
      <c r="G2376" s="158"/>
      <c r="H2376" s="160"/>
      <c r="N2376" s="62">
        <f t="shared" si="86"/>
        <v>0</v>
      </c>
    </row>
    <row r="2377" spans="3:14">
      <c r="C2377" s="156"/>
      <c r="D2377" s="157"/>
      <c r="E2377" s="158"/>
      <c r="F2377" s="159"/>
      <c r="G2377" s="158"/>
      <c r="H2377" s="160"/>
      <c r="N2377" s="62">
        <f t="shared" si="86"/>
        <v>0</v>
      </c>
    </row>
    <row r="2378" spans="3:14">
      <c r="C2378" s="156"/>
      <c r="D2378" s="157"/>
      <c r="E2378" s="158"/>
      <c r="F2378" s="159"/>
      <c r="G2378" s="158"/>
      <c r="H2378" s="160"/>
      <c r="N2378" s="62">
        <f t="shared" si="86"/>
        <v>0</v>
      </c>
    </row>
    <row r="2379" spans="3:14">
      <c r="C2379" s="156"/>
      <c r="D2379" s="157"/>
      <c r="E2379" s="158"/>
      <c r="F2379" s="159"/>
      <c r="G2379" s="158"/>
      <c r="H2379" s="160"/>
      <c r="N2379" s="62">
        <f t="shared" si="86"/>
        <v>0</v>
      </c>
    </row>
    <row r="2380" spans="3:14">
      <c r="C2380" s="156"/>
      <c r="D2380" s="157"/>
      <c r="E2380" s="158"/>
      <c r="F2380" s="159"/>
      <c r="G2380" s="158"/>
      <c r="H2380" s="160"/>
      <c r="N2380" s="62">
        <f t="shared" si="86"/>
        <v>0</v>
      </c>
    </row>
    <row r="2381" spans="3:14">
      <c r="C2381" s="156"/>
      <c r="D2381" s="157"/>
      <c r="E2381" s="158"/>
      <c r="F2381" s="159"/>
      <c r="G2381" s="158"/>
      <c r="H2381" s="160"/>
      <c r="N2381" s="62">
        <f t="shared" si="86"/>
        <v>0</v>
      </c>
    </row>
    <row r="2382" spans="3:14">
      <c r="C2382" s="156"/>
      <c r="D2382" s="157"/>
      <c r="E2382" s="158"/>
      <c r="F2382" s="159"/>
      <c r="G2382" s="158"/>
      <c r="H2382" s="160"/>
      <c r="N2382" s="62">
        <f t="shared" si="86"/>
        <v>0</v>
      </c>
    </row>
    <row r="2383" spans="3:14">
      <c r="C2383" s="156"/>
      <c r="D2383" s="157"/>
      <c r="E2383" s="158"/>
      <c r="F2383" s="159"/>
      <c r="G2383" s="158"/>
      <c r="H2383" s="160"/>
      <c r="N2383" s="62">
        <f t="shared" si="86"/>
        <v>0</v>
      </c>
    </row>
    <row r="2384" spans="3:14">
      <c r="C2384" s="156"/>
      <c r="D2384" s="157"/>
      <c r="E2384" s="158"/>
      <c r="F2384" s="159"/>
      <c r="G2384" s="158"/>
      <c r="H2384" s="160"/>
      <c r="N2384" s="62">
        <f t="shared" si="86"/>
        <v>0</v>
      </c>
    </row>
    <row r="2385" spans="3:14">
      <c r="C2385" s="156"/>
      <c r="D2385" s="157"/>
      <c r="E2385" s="158"/>
      <c r="F2385" s="159"/>
      <c r="G2385" s="158"/>
      <c r="H2385" s="160"/>
      <c r="N2385" s="62">
        <f t="shared" si="86"/>
        <v>0</v>
      </c>
    </row>
    <row r="2386" spans="3:14">
      <c r="C2386" s="156"/>
      <c r="D2386" s="157"/>
      <c r="E2386" s="158"/>
      <c r="F2386" s="159"/>
      <c r="G2386" s="158"/>
      <c r="H2386" s="160"/>
      <c r="N2386" s="62">
        <f t="shared" si="86"/>
        <v>0</v>
      </c>
    </row>
    <row r="2387" spans="3:14">
      <c r="C2387" s="156"/>
      <c r="D2387" s="157"/>
      <c r="E2387" s="158"/>
      <c r="F2387" s="159"/>
      <c r="G2387" s="158"/>
      <c r="H2387" s="160"/>
      <c r="N2387" s="62">
        <f t="shared" si="86"/>
        <v>0</v>
      </c>
    </row>
    <row r="2388" spans="3:14">
      <c r="C2388" s="156"/>
      <c r="D2388" s="157"/>
      <c r="E2388" s="158"/>
      <c r="F2388" s="159"/>
      <c r="G2388" s="158"/>
      <c r="H2388" s="160"/>
      <c r="N2388" s="62">
        <f t="shared" si="86"/>
        <v>0</v>
      </c>
    </row>
    <row r="2389" spans="3:14">
      <c r="C2389" s="156"/>
      <c r="D2389" s="157"/>
      <c r="E2389" s="158"/>
      <c r="F2389" s="159"/>
      <c r="G2389" s="158"/>
      <c r="H2389" s="160"/>
      <c r="N2389" s="62">
        <f t="shared" si="86"/>
        <v>0</v>
      </c>
    </row>
    <row r="2390" spans="3:14">
      <c r="C2390" s="156"/>
      <c r="D2390" s="157"/>
      <c r="E2390" s="158"/>
      <c r="F2390" s="159"/>
      <c r="G2390" s="158"/>
      <c r="H2390" s="160"/>
      <c r="N2390" s="62">
        <f t="shared" si="86"/>
        <v>0</v>
      </c>
    </row>
    <row r="2391" spans="3:14">
      <c r="C2391" s="156"/>
      <c r="D2391" s="157"/>
      <c r="E2391" s="158"/>
      <c r="F2391" s="159"/>
      <c r="G2391" s="158"/>
      <c r="H2391" s="160"/>
      <c r="N2391" s="62">
        <f t="shared" si="86"/>
        <v>0</v>
      </c>
    </row>
    <row r="2392" spans="3:14">
      <c r="C2392" s="156"/>
      <c r="D2392" s="157"/>
      <c r="E2392" s="158"/>
      <c r="F2392" s="159"/>
      <c r="G2392" s="158"/>
      <c r="H2392" s="160"/>
      <c r="N2392" s="62">
        <f t="shared" si="86"/>
        <v>0</v>
      </c>
    </row>
    <row r="2393" spans="3:14">
      <c r="C2393" s="156"/>
      <c r="D2393" s="157"/>
      <c r="E2393" s="158"/>
      <c r="F2393" s="159"/>
      <c r="G2393" s="158"/>
      <c r="H2393" s="160"/>
      <c r="N2393" s="62">
        <f t="shared" si="86"/>
        <v>0</v>
      </c>
    </row>
    <row r="2394" spans="3:14">
      <c r="C2394" s="156"/>
      <c r="D2394" s="157"/>
      <c r="E2394" s="158"/>
      <c r="F2394" s="159"/>
      <c r="G2394" s="158"/>
      <c r="H2394" s="160"/>
      <c r="N2394" s="62">
        <f t="shared" si="86"/>
        <v>0</v>
      </c>
    </row>
    <row r="2395" spans="3:14">
      <c r="C2395" s="156"/>
      <c r="D2395" s="157"/>
      <c r="E2395" s="158"/>
      <c r="F2395" s="159"/>
      <c r="G2395" s="158"/>
      <c r="H2395" s="160"/>
      <c r="N2395" s="62">
        <f t="shared" si="86"/>
        <v>0</v>
      </c>
    </row>
    <row r="2396" spans="3:14">
      <c r="C2396" s="156"/>
      <c r="D2396" s="157"/>
      <c r="E2396" s="158"/>
      <c r="F2396" s="159"/>
      <c r="G2396" s="158"/>
      <c r="H2396" s="160"/>
      <c r="N2396" s="62">
        <f t="shared" si="86"/>
        <v>0</v>
      </c>
    </row>
    <row r="2397" spans="3:14">
      <c r="C2397" s="156"/>
      <c r="D2397" s="157"/>
      <c r="E2397" s="158"/>
      <c r="F2397" s="159"/>
      <c r="G2397" s="158"/>
      <c r="H2397" s="160"/>
      <c r="N2397" s="62">
        <f t="shared" si="86"/>
        <v>0</v>
      </c>
    </row>
    <row r="2398" spans="3:14">
      <c r="C2398" s="156"/>
      <c r="D2398" s="157"/>
      <c r="E2398" s="158"/>
      <c r="F2398" s="159"/>
      <c r="G2398" s="158"/>
      <c r="H2398" s="160"/>
      <c r="N2398" s="62">
        <f t="shared" si="86"/>
        <v>0</v>
      </c>
    </row>
    <row r="2399" spans="3:14">
      <c r="C2399" s="156"/>
      <c r="D2399" s="157"/>
      <c r="E2399" s="158"/>
      <c r="F2399" s="159"/>
      <c r="G2399" s="158"/>
      <c r="H2399" s="160"/>
      <c r="N2399" s="62">
        <f t="shared" si="86"/>
        <v>0</v>
      </c>
    </row>
    <row r="2400" spans="3:14">
      <c r="C2400" s="156"/>
      <c r="D2400" s="157"/>
      <c r="E2400" s="158"/>
      <c r="F2400" s="159"/>
      <c r="G2400" s="158"/>
      <c r="H2400" s="160"/>
      <c r="N2400" s="62">
        <f t="shared" si="86"/>
        <v>0</v>
      </c>
    </row>
    <row r="2401" spans="3:14">
      <c r="C2401" s="156"/>
      <c r="D2401" s="157"/>
      <c r="E2401" s="158"/>
      <c r="F2401" s="159"/>
      <c r="G2401" s="158"/>
      <c r="H2401" s="160"/>
      <c r="N2401" s="62">
        <f t="shared" si="86"/>
        <v>0</v>
      </c>
    </row>
    <row r="2402" spans="3:14">
      <c r="C2402" s="156"/>
      <c r="D2402" s="157"/>
      <c r="E2402" s="158"/>
      <c r="F2402" s="159"/>
      <c r="G2402" s="158"/>
      <c r="H2402" s="160"/>
      <c r="N2402" s="62">
        <f t="shared" si="86"/>
        <v>0</v>
      </c>
    </row>
    <row r="2403" spans="3:14">
      <c r="C2403" s="156"/>
      <c r="D2403" s="157"/>
      <c r="E2403" s="158"/>
      <c r="F2403" s="159"/>
      <c r="G2403" s="158"/>
      <c r="H2403" s="160"/>
      <c r="N2403" s="62">
        <f t="shared" si="86"/>
        <v>0</v>
      </c>
    </row>
    <row r="2404" spans="3:14">
      <c r="C2404" s="156"/>
      <c r="D2404" s="157"/>
      <c r="E2404" s="158"/>
      <c r="F2404" s="159"/>
      <c r="G2404" s="158"/>
      <c r="H2404" s="160"/>
      <c r="N2404" s="62">
        <f t="shared" si="86"/>
        <v>0</v>
      </c>
    </row>
    <row r="2405" spans="3:14">
      <c r="C2405" s="156"/>
      <c r="D2405" s="157"/>
      <c r="E2405" s="158"/>
      <c r="F2405" s="159"/>
      <c r="G2405" s="158"/>
      <c r="H2405" s="160"/>
      <c r="N2405" s="62">
        <f t="shared" si="86"/>
        <v>0</v>
      </c>
    </row>
    <row r="2406" spans="3:14">
      <c r="C2406" s="156"/>
      <c r="D2406" s="157"/>
      <c r="E2406" s="158"/>
      <c r="F2406" s="159"/>
      <c r="G2406" s="158"/>
      <c r="H2406" s="160"/>
      <c r="N2406" s="62">
        <f t="shared" si="86"/>
        <v>0</v>
      </c>
    </row>
    <row r="2407" spans="3:14">
      <c r="C2407" s="156"/>
      <c r="D2407" s="157"/>
      <c r="E2407" s="158"/>
      <c r="F2407" s="159"/>
      <c r="G2407" s="158"/>
      <c r="H2407" s="160"/>
      <c r="N2407" s="62">
        <f t="shared" si="86"/>
        <v>0</v>
      </c>
    </row>
    <row r="2408" spans="3:14">
      <c r="C2408" s="156"/>
      <c r="D2408" s="157"/>
      <c r="E2408" s="158"/>
      <c r="F2408" s="159"/>
      <c r="G2408" s="158"/>
      <c r="H2408" s="160"/>
      <c r="N2408" s="62">
        <f t="shared" si="86"/>
        <v>0</v>
      </c>
    </row>
    <row r="2409" spans="3:14">
      <c r="C2409" s="156"/>
      <c r="D2409" s="157"/>
      <c r="E2409" s="158"/>
      <c r="F2409" s="159"/>
      <c r="G2409" s="158"/>
      <c r="H2409" s="160"/>
      <c r="N2409" s="62">
        <f t="shared" si="86"/>
        <v>0</v>
      </c>
    </row>
    <row r="2410" spans="3:14">
      <c r="C2410" s="156"/>
      <c r="D2410" s="157"/>
      <c r="E2410" s="158"/>
      <c r="F2410" s="159"/>
      <c r="G2410" s="158"/>
      <c r="H2410" s="160"/>
      <c r="N2410" s="62">
        <f t="shared" si="86"/>
        <v>0</v>
      </c>
    </row>
    <row r="2411" spans="3:14">
      <c r="C2411" s="156"/>
      <c r="D2411" s="157"/>
      <c r="E2411" s="158"/>
      <c r="F2411" s="159"/>
      <c r="G2411" s="158"/>
      <c r="H2411" s="160"/>
      <c r="N2411" s="62">
        <f t="shared" si="86"/>
        <v>0</v>
      </c>
    </row>
    <row r="2412" spans="3:14">
      <c r="C2412" s="156"/>
      <c r="D2412" s="157"/>
      <c r="E2412" s="158"/>
      <c r="F2412" s="159"/>
      <c r="G2412" s="158"/>
      <c r="H2412" s="160"/>
      <c r="N2412" s="62">
        <f t="shared" si="86"/>
        <v>0</v>
      </c>
    </row>
    <row r="2413" spans="3:14">
      <c r="C2413" s="156"/>
      <c r="D2413" s="157"/>
      <c r="E2413" s="158"/>
      <c r="F2413" s="159"/>
      <c r="G2413" s="158"/>
      <c r="H2413" s="160"/>
      <c r="N2413" s="62">
        <f t="shared" si="86"/>
        <v>0</v>
      </c>
    </row>
    <row r="2414" spans="3:14">
      <c r="C2414" s="156"/>
      <c r="D2414" s="157"/>
      <c r="E2414" s="158"/>
      <c r="F2414" s="159"/>
      <c r="G2414" s="158"/>
      <c r="H2414" s="160"/>
      <c r="N2414" s="62">
        <f t="shared" si="86"/>
        <v>0</v>
      </c>
    </row>
    <row r="2415" spans="3:14">
      <c r="C2415" s="156"/>
      <c r="D2415" s="157"/>
      <c r="E2415" s="158"/>
      <c r="F2415" s="159"/>
      <c r="G2415" s="158"/>
      <c r="H2415" s="160"/>
      <c r="N2415" s="62">
        <f t="shared" si="86"/>
        <v>0</v>
      </c>
    </row>
    <row r="2416" spans="3:14">
      <c r="C2416" s="156"/>
      <c r="D2416" s="157"/>
      <c r="E2416" s="158"/>
      <c r="F2416" s="159"/>
      <c r="G2416" s="158"/>
      <c r="H2416" s="160"/>
      <c r="N2416" s="62">
        <f t="shared" si="86"/>
        <v>0</v>
      </c>
    </row>
    <row r="2417" spans="3:14">
      <c r="C2417" s="156"/>
      <c r="D2417" s="157"/>
      <c r="E2417" s="158"/>
      <c r="F2417" s="159"/>
      <c r="G2417" s="158"/>
      <c r="H2417" s="160"/>
      <c r="N2417" s="62">
        <f t="shared" si="86"/>
        <v>0</v>
      </c>
    </row>
    <row r="2418" spans="3:14">
      <c r="C2418" s="156"/>
      <c r="D2418" s="157"/>
      <c r="E2418" s="158"/>
      <c r="F2418" s="159"/>
      <c r="G2418" s="158"/>
      <c r="H2418" s="160"/>
      <c r="N2418" s="62">
        <f t="shared" si="86"/>
        <v>0</v>
      </c>
    </row>
    <row r="2419" spans="3:14">
      <c r="C2419" s="156"/>
      <c r="D2419" s="157"/>
      <c r="E2419" s="158"/>
      <c r="F2419" s="159"/>
      <c r="G2419" s="158"/>
      <c r="H2419" s="160"/>
      <c r="N2419" s="62">
        <f t="shared" si="86"/>
        <v>0</v>
      </c>
    </row>
    <row r="2420" spans="3:14">
      <c r="C2420" s="156"/>
      <c r="D2420" s="157"/>
      <c r="E2420" s="158"/>
      <c r="F2420" s="159"/>
      <c r="G2420" s="158"/>
      <c r="H2420" s="160"/>
      <c r="N2420" s="62">
        <f t="shared" si="86"/>
        <v>0</v>
      </c>
    </row>
    <row r="2421" spans="3:14">
      <c r="C2421" s="156"/>
      <c r="D2421" s="157"/>
      <c r="E2421" s="158"/>
      <c r="F2421" s="159"/>
      <c r="G2421" s="158"/>
      <c r="H2421" s="160"/>
      <c r="N2421" s="62">
        <f t="shared" si="86"/>
        <v>0</v>
      </c>
    </row>
    <row r="2422" spans="3:14">
      <c r="C2422" s="156"/>
      <c r="D2422" s="157"/>
      <c r="E2422" s="158"/>
      <c r="F2422" s="159"/>
      <c r="G2422" s="158"/>
      <c r="H2422" s="160"/>
      <c r="N2422" s="62">
        <f t="shared" si="86"/>
        <v>0</v>
      </c>
    </row>
    <row r="2423" spans="3:14">
      <c r="C2423" s="156"/>
      <c r="D2423" s="157"/>
      <c r="E2423" s="158"/>
      <c r="F2423" s="159"/>
      <c r="G2423" s="158"/>
      <c r="H2423" s="160"/>
      <c r="N2423" s="62">
        <f t="shared" si="86"/>
        <v>0</v>
      </c>
    </row>
    <row r="2424" spans="3:14">
      <c r="C2424" s="156"/>
      <c r="D2424" s="157"/>
      <c r="E2424" s="158"/>
      <c r="F2424" s="159"/>
      <c r="G2424" s="158"/>
      <c r="H2424" s="160"/>
      <c r="N2424" s="62">
        <f t="shared" si="86"/>
        <v>0</v>
      </c>
    </row>
    <row r="2425" spans="3:14">
      <c r="C2425" s="156"/>
      <c r="D2425" s="157"/>
      <c r="E2425" s="158"/>
      <c r="F2425" s="159"/>
      <c r="G2425" s="158"/>
      <c r="H2425" s="160"/>
      <c r="N2425" s="62">
        <f t="shared" si="86"/>
        <v>0</v>
      </c>
    </row>
    <row r="2426" spans="3:14">
      <c r="C2426" s="156"/>
      <c r="D2426" s="157"/>
      <c r="E2426" s="158"/>
      <c r="F2426" s="159"/>
      <c r="G2426" s="158"/>
      <c r="H2426" s="160"/>
      <c r="N2426" s="62">
        <f t="shared" si="86"/>
        <v>0</v>
      </c>
    </row>
    <row r="2427" spans="3:14">
      <c r="C2427" s="156"/>
      <c r="D2427" s="157"/>
      <c r="E2427" s="158"/>
      <c r="F2427" s="159"/>
      <c r="G2427" s="158"/>
      <c r="H2427" s="160"/>
      <c r="N2427" s="62">
        <f t="shared" si="86"/>
        <v>0</v>
      </c>
    </row>
    <row r="2428" spans="3:14">
      <c r="C2428" s="156"/>
      <c r="D2428" s="157"/>
      <c r="E2428" s="158"/>
      <c r="F2428" s="159"/>
      <c r="G2428" s="158"/>
      <c r="H2428" s="160"/>
      <c r="N2428" s="62">
        <f t="shared" si="86"/>
        <v>0</v>
      </c>
    </row>
    <row r="2429" spans="3:14">
      <c r="C2429" s="156"/>
      <c r="D2429" s="157"/>
      <c r="E2429" s="158"/>
      <c r="F2429" s="159"/>
      <c r="G2429" s="158"/>
      <c r="H2429" s="160"/>
      <c r="N2429" s="62">
        <f t="shared" si="86"/>
        <v>0</v>
      </c>
    </row>
    <row r="2430" spans="3:14">
      <c r="C2430" s="156"/>
      <c r="D2430" s="157"/>
      <c r="E2430" s="158"/>
      <c r="F2430" s="159"/>
      <c r="G2430" s="158"/>
      <c r="H2430" s="160"/>
      <c r="N2430" s="62">
        <f t="shared" si="86"/>
        <v>0</v>
      </c>
    </row>
    <row r="2431" spans="3:14">
      <c r="C2431" s="156"/>
      <c r="D2431" s="157"/>
      <c r="E2431" s="158"/>
      <c r="F2431" s="159"/>
      <c r="G2431" s="158"/>
      <c r="H2431" s="160"/>
      <c r="N2431" s="62">
        <f t="shared" si="86"/>
        <v>0</v>
      </c>
    </row>
    <row r="2432" spans="3:14">
      <c r="C2432" s="156"/>
      <c r="D2432" s="157"/>
      <c r="E2432" s="158"/>
      <c r="F2432" s="159"/>
      <c r="G2432" s="158"/>
      <c r="H2432" s="160"/>
      <c r="N2432" s="62">
        <f t="shared" si="86"/>
        <v>0</v>
      </c>
    </row>
    <row r="2433" spans="3:14">
      <c r="C2433" s="156"/>
      <c r="D2433" s="157"/>
      <c r="E2433" s="158"/>
      <c r="F2433" s="159"/>
      <c r="G2433" s="158"/>
      <c r="H2433" s="160"/>
      <c r="N2433" s="62">
        <f t="shared" si="86"/>
        <v>0</v>
      </c>
    </row>
    <row r="2434" spans="3:14">
      <c r="C2434" s="156"/>
      <c r="D2434" s="157"/>
      <c r="E2434" s="158"/>
      <c r="F2434" s="159"/>
      <c r="G2434" s="158"/>
      <c r="H2434" s="160"/>
      <c r="N2434" s="62">
        <f t="shared" si="86"/>
        <v>0</v>
      </c>
    </row>
    <row r="2435" spans="3:14">
      <c r="C2435" s="156"/>
      <c r="D2435" s="157"/>
      <c r="E2435" s="158"/>
      <c r="F2435" s="159"/>
      <c r="G2435" s="158"/>
      <c r="H2435" s="160"/>
      <c r="N2435" s="62">
        <f t="shared" si="86"/>
        <v>0</v>
      </c>
    </row>
    <row r="2436" spans="3:14">
      <c r="C2436" s="156"/>
      <c r="D2436" s="157"/>
      <c r="E2436" s="158"/>
      <c r="F2436" s="159"/>
      <c r="G2436" s="158"/>
      <c r="H2436" s="160"/>
      <c r="N2436" s="62">
        <f t="shared" ref="N2436:N2499" si="87">IF(D2436=0,D2435,D2436)</f>
        <v>0</v>
      </c>
    </row>
    <row r="2437" spans="3:14">
      <c r="C2437" s="156"/>
      <c r="D2437" s="157"/>
      <c r="E2437" s="158"/>
      <c r="F2437" s="159"/>
      <c r="G2437" s="158"/>
      <c r="H2437" s="160"/>
      <c r="N2437" s="62">
        <f t="shared" si="87"/>
        <v>0</v>
      </c>
    </row>
    <row r="2438" spans="3:14">
      <c r="C2438" s="156"/>
      <c r="D2438" s="157"/>
      <c r="E2438" s="158"/>
      <c r="F2438" s="159"/>
      <c r="G2438" s="158"/>
      <c r="H2438" s="160"/>
      <c r="N2438" s="62">
        <f t="shared" si="87"/>
        <v>0</v>
      </c>
    </row>
    <row r="2439" spans="3:14">
      <c r="C2439" s="156"/>
      <c r="D2439" s="157"/>
      <c r="E2439" s="158"/>
      <c r="F2439" s="159"/>
      <c r="G2439" s="158"/>
      <c r="H2439" s="160"/>
      <c r="N2439" s="62">
        <f t="shared" si="87"/>
        <v>0</v>
      </c>
    </row>
    <row r="2440" spans="3:14">
      <c r="C2440" s="156"/>
      <c r="D2440" s="157"/>
      <c r="E2440" s="158"/>
      <c r="F2440" s="159"/>
      <c r="G2440" s="158"/>
      <c r="H2440" s="160"/>
      <c r="N2440" s="62">
        <f t="shared" si="87"/>
        <v>0</v>
      </c>
    </row>
    <row r="2441" spans="3:14">
      <c r="C2441" s="156"/>
      <c r="D2441" s="157"/>
      <c r="E2441" s="158"/>
      <c r="F2441" s="159"/>
      <c r="G2441" s="158"/>
      <c r="H2441" s="160"/>
      <c r="N2441" s="62">
        <f t="shared" si="87"/>
        <v>0</v>
      </c>
    </row>
    <row r="2442" spans="3:14">
      <c r="C2442" s="156"/>
      <c r="D2442" s="157"/>
      <c r="E2442" s="158"/>
      <c r="F2442" s="159"/>
      <c r="G2442" s="158"/>
      <c r="H2442" s="160"/>
      <c r="N2442" s="62">
        <f t="shared" si="87"/>
        <v>0</v>
      </c>
    </row>
    <row r="2443" spans="3:14">
      <c r="C2443" s="156"/>
      <c r="D2443" s="157"/>
      <c r="E2443" s="158"/>
      <c r="F2443" s="159"/>
      <c r="G2443" s="158"/>
      <c r="H2443" s="160"/>
      <c r="N2443" s="62">
        <f t="shared" si="87"/>
        <v>0</v>
      </c>
    </row>
    <row r="2444" spans="3:14">
      <c r="C2444" s="156"/>
      <c r="D2444" s="157"/>
      <c r="E2444" s="158"/>
      <c r="F2444" s="159"/>
      <c r="G2444" s="158"/>
      <c r="H2444" s="160"/>
      <c r="N2444" s="62">
        <f t="shared" si="87"/>
        <v>0</v>
      </c>
    </row>
    <row r="2445" spans="3:14">
      <c r="C2445" s="156"/>
      <c r="D2445" s="157"/>
      <c r="E2445" s="158"/>
      <c r="F2445" s="159"/>
      <c r="G2445" s="158"/>
      <c r="H2445" s="160"/>
      <c r="N2445" s="62">
        <f t="shared" si="87"/>
        <v>0</v>
      </c>
    </row>
    <row r="2446" spans="3:14">
      <c r="C2446" s="156"/>
      <c r="D2446" s="157"/>
      <c r="E2446" s="158"/>
      <c r="F2446" s="159"/>
      <c r="G2446" s="158"/>
      <c r="H2446" s="160"/>
      <c r="N2446" s="62">
        <f t="shared" si="87"/>
        <v>0</v>
      </c>
    </row>
    <row r="2447" spans="3:14">
      <c r="C2447" s="156"/>
      <c r="D2447" s="157"/>
      <c r="E2447" s="158"/>
      <c r="F2447" s="159"/>
      <c r="G2447" s="158"/>
      <c r="H2447" s="160"/>
      <c r="N2447" s="62">
        <f t="shared" si="87"/>
        <v>0</v>
      </c>
    </row>
    <row r="2448" spans="3:14">
      <c r="C2448" s="156"/>
      <c r="D2448" s="157"/>
      <c r="E2448" s="158"/>
      <c r="F2448" s="159"/>
      <c r="G2448" s="158"/>
      <c r="H2448" s="160"/>
      <c r="N2448" s="62">
        <f t="shared" si="87"/>
        <v>0</v>
      </c>
    </row>
    <row r="2449" spans="3:14">
      <c r="C2449" s="156"/>
      <c r="D2449" s="157"/>
      <c r="E2449" s="158"/>
      <c r="F2449" s="159"/>
      <c r="G2449" s="158"/>
      <c r="H2449" s="160"/>
      <c r="N2449" s="62">
        <f t="shared" si="87"/>
        <v>0</v>
      </c>
    </row>
    <row r="2450" spans="3:14">
      <c r="C2450" s="156"/>
      <c r="D2450" s="157"/>
      <c r="E2450" s="158"/>
      <c r="F2450" s="159"/>
      <c r="G2450" s="158"/>
      <c r="H2450" s="160"/>
      <c r="N2450" s="62">
        <f t="shared" si="87"/>
        <v>0</v>
      </c>
    </row>
    <row r="2451" spans="3:14">
      <c r="C2451" s="156"/>
      <c r="D2451" s="157"/>
      <c r="E2451" s="158"/>
      <c r="F2451" s="159"/>
      <c r="G2451" s="158"/>
      <c r="H2451" s="160"/>
      <c r="N2451" s="62">
        <f t="shared" si="87"/>
        <v>0</v>
      </c>
    </row>
    <row r="2452" spans="3:14">
      <c r="C2452" s="156"/>
      <c r="D2452" s="157"/>
      <c r="E2452" s="158"/>
      <c r="F2452" s="159"/>
      <c r="G2452" s="158"/>
      <c r="H2452" s="160"/>
      <c r="N2452" s="62">
        <f t="shared" si="87"/>
        <v>0</v>
      </c>
    </row>
    <row r="2453" spans="3:14">
      <c r="C2453" s="156"/>
      <c r="D2453" s="157"/>
      <c r="E2453" s="158"/>
      <c r="F2453" s="159"/>
      <c r="G2453" s="158"/>
      <c r="H2453" s="160"/>
      <c r="N2453" s="62">
        <f t="shared" si="87"/>
        <v>0</v>
      </c>
    </row>
    <row r="2454" spans="3:14">
      <c r="C2454" s="156"/>
      <c r="D2454" s="157"/>
      <c r="E2454" s="158"/>
      <c r="F2454" s="159"/>
      <c r="G2454" s="158"/>
      <c r="H2454" s="160"/>
      <c r="N2454" s="62">
        <f t="shared" si="87"/>
        <v>0</v>
      </c>
    </row>
    <row r="2455" spans="3:14">
      <c r="C2455" s="156"/>
      <c r="D2455" s="157"/>
      <c r="E2455" s="158"/>
      <c r="F2455" s="159"/>
      <c r="G2455" s="158"/>
      <c r="H2455" s="160"/>
      <c r="N2455" s="62">
        <f t="shared" si="87"/>
        <v>0</v>
      </c>
    </row>
    <row r="2456" spans="3:14">
      <c r="C2456" s="156"/>
      <c r="D2456" s="157"/>
      <c r="E2456" s="158"/>
      <c r="F2456" s="159"/>
      <c r="G2456" s="158"/>
      <c r="H2456" s="160"/>
      <c r="N2456" s="62">
        <f t="shared" si="87"/>
        <v>0</v>
      </c>
    </row>
    <row r="2457" spans="3:14">
      <c r="C2457" s="156"/>
      <c r="D2457" s="157"/>
      <c r="E2457" s="158"/>
      <c r="F2457" s="159"/>
      <c r="G2457" s="158"/>
      <c r="H2457" s="160"/>
      <c r="N2457" s="62">
        <f t="shared" si="87"/>
        <v>0</v>
      </c>
    </row>
    <row r="2458" spans="3:14">
      <c r="C2458" s="156"/>
      <c r="D2458" s="157"/>
      <c r="E2458" s="158"/>
      <c r="F2458" s="159"/>
      <c r="G2458" s="158"/>
      <c r="H2458" s="160"/>
      <c r="N2458" s="62">
        <f t="shared" si="87"/>
        <v>0</v>
      </c>
    </row>
    <row r="2459" spans="3:14">
      <c r="C2459" s="156"/>
      <c r="D2459" s="157"/>
      <c r="E2459" s="158"/>
      <c r="F2459" s="159"/>
      <c r="G2459" s="158"/>
      <c r="H2459" s="160"/>
      <c r="N2459" s="62">
        <f t="shared" si="87"/>
        <v>0</v>
      </c>
    </row>
    <row r="2460" spans="3:14">
      <c r="C2460" s="156"/>
      <c r="D2460" s="157"/>
      <c r="E2460" s="158"/>
      <c r="F2460" s="159"/>
      <c r="G2460" s="158"/>
      <c r="H2460" s="160"/>
      <c r="N2460" s="62">
        <f t="shared" si="87"/>
        <v>0</v>
      </c>
    </row>
    <row r="2461" spans="3:14">
      <c r="C2461" s="156"/>
      <c r="D2461" s="157"/>
      <c r="E2461" s="158"/>
      <c r="F2461" s="159"/>
      <c r="G2461" s="158"/>
      <c r="H2461" s="160"/>
      <c r="N2461" s="62">
        <f t="shared" si="87"/>
        <v>0</v>
      </c>
    </row>
    <row r="2462" spans="3:14">
      <c r="C2462" s="156"/>
      <c r="D2462" s="157"/>
      <c r="E2462" s="158"/>
      <c r="F2462" s="159"/>
      <c r="G2462" s="158"/>
      <c r="H2462" s="160"/>
      <c r="N2462" s="62">
        <f t="shared" si="87"/>
        <v>0</v>
      </c>
    </row>
    <row r="2463" spans="3:14">
      <c r="C2463" s="156"/>
      <c r="D2463" s="157"/>
      <c r="E2463" s="158"/>
      <c r="F2463" s="159"/>
      <c r="G2463" s="158"/>
      <c r="H2463" s="160"/>
      <c r="N2463" s="62">
        <f t="shared" si="87"/>
        <v>0</v>
      </c>
    </row>
    <row r="2464" spans="3:14">
      <c r="C2464" s="156"/>
      <c r="D2464" s="157"/>
      <c r="E2464" s="158"/>
      <c r="F2464" s="159"/>
      <c r="G2464" s="158"/>
      <c r="H2464" s="160"/>
      <c r="N2464" s="62">
        <f t="shared" si="87"/>
        <v>0</v>
      </c>
    </row>
    <row r="2465" spans="3:14">
      <c r="C2465" s="156"/>
      <c r="D2465" s="157"/>
      <c r="E2465" s="158"/>
      <c r="F2465" s="159"/>
      <c r="G2465" s="158"/>
      <c r="H2465" s="160"/>
      <c r="N2465" s="62">
        <f t="shared" si="87"/>
        <v>0</v>
      </c>
    </row>
    <row r="2466" spans="3:14">
      <c r="C2466" s="156"/>
      <c r="D2466" s="157"/>
      <c r="E2466" s="158"/>
      <c r="F2466" s="159"/>
      <c r="G2466" s="158"/>
      <c r="H2466" s="160"/>
      <c r="N2466" s="62">
        <f t="shared" si="87"/>
        <v>0</v>
      </c>
    </row>
    <row r="2467" spans="3:14">
      <c r="C2467" s="156"/>
      <c r="D2467" s="157"/>
      <c r="E2467" s="158"/>
      <c r="F2467" s="159"/>
      <c r="G2467" s="158"/>
      <c r="H2467" s="160"/>
      <c r="N2467" s="62">
        <f t="shared" si="87"/>
        <v>0</v>
      </c>
    </row>
    <row r="2468" spans="3:14">
      <c r="C2468" s="156"/>
      <c r="D2468" s="157"/>
      <c r="E2468" s="158"/>
      <c r="F2468" s="159"/>
      <c r="G2468" s="158"/>
      <c r="H2468" s="160"/>
      <c r="N2468" s="62">
        <f t="shared" si="87"/>
        <v>0</v>
      </c>
    </row>
    <row r="2469" spans="3:14">
      <c r="C2469" s="156"/>
      <c r="D2469" s="157"/>
      <c r="E2469" s="158"/>
      <c r="F2469" s="159"/>
      <c r="G2469" s="158"/>
      <c r="H2469" s="160"/>
      <c r="N2469" s="62">
        <f t="shared" si="87"/>
        <v>0</v>
      </c>
    </row>
    <row r="2470" spans="3:14">
      <c r="C2470" s="156"/>
      <c r="D2470" s="157"/>
      <c r="E2470" s="158"/>
      <c r="F2470" s="159"/>
      <c r="G2470" s="158"/>
      <c r="H2470" s="160"/>
      <c r="N2470" s="62">
        <f t="shared" si="87"/>
        <v>0</v>
      </c>
    </row>
    <row r="2471" spans="3:14">
      <c r="C2471" s="156"/>
      <c r="D2471" s="157"/>
      <c r="E2471" s="158"/>
      <c r="F2471" s="159"/>
      <c r="G2471" s="158"/>
      <c r="H2471" s="160"/>
      <c r="N2471" s="62">
        <f t="shared" si="87"/>
        <v>0</v>
      </c>
    </row>
    <row r="2472" spans="3:14">
      <c r="C2472" s="156"/>
      <c r="D2472" s="157"/>
      <c r="E2472" s="158"/>
      <c r="F2472" s="159"/>
      <c r="G2472" s="158"/>
      <c r="H2472" s="160"/>
      <c r="N2472" s="62">
        <f t="shared" si="87"/>
        <v>0</v>
      </c>
    </row>
    <row r="2473" spans="3:14">
      <c r="C2473" s="156"/>
      <c r="D2473" s="157"/>
      <c r="E2473" s="158"/>
      <c r="F2473" s="159"/>
      <c r="G2473" s="158"/>
      <c r="H2473" s="160"/>
      <c r="N2473" s="62">
        <f t="shared" si="87"/>
        <v>0</v>
      </c>
    </row>
    <row r="2474" spans="3:14">
      <c r="C2474" s="156"/>
      <c r="D2474" s="157"/>
      <c r="E2474" s="158"/>
      <c r="F2474" s="159"/>
      <c r="G2474" s="158"/>
      <c r="H2474" s="160"/>
      <c r="N2474" s="62">
        <f t="shared" si="87"/>
        <v>0</v>
      </c>
    </row>
    <row r="2475" spans="3:14">
      <c r="C2475" s="156"/>
      <c r="D2475" s="157"/>
      <c r="E2475" s="158"/>
      <c r="F2475" s="159"/>
      <c r="G2475" s="158"/>
      <c r="H2475" s="160"/>
      <c r="N2475" s="62">
        <f t="shared" si="87"/>
        <v>0</v>
      </c>
    </row>
    <row r="2476" spans="3:14">
      <c r="C2476" s="156"/>
      <c r="D2476" s="157"/>
      <c r="E2476" s="158"/>
      <c r="F2476" s="159"/>
      <c r="G2476" s="158"/>
      <c r="H2476" s="160"/>
      <c r="N2476" s="62">
        <f t="shared" si="87"/>
        <v>0</v>
      </c>
    </row>
    <row r="2477" spans="3:14">
      <c r="C2477" s="156"/>
      <c r="D2477" s="157"/>
      <c r="E2477" s="158"/>
      <c r="F2477" s="159"/>
      <c r="G2477" s="158"/>
      <c r="H2477" s="160"/>
      <c r="N2477" s="62">
        <f t="shared" si="87"/>
        <v>0</v>
      </c>
    </row>
    <row r="2478" spans="3:14">
      <c r="C2478" s="156"/>
      <c r="D2478" s="157"/>
      <c r="E2478" s="158"/>
      <c r="F2478" s="159"/>
      <c r="G2478" s="158"/>
      <c r="H2478" s="160"/>
      <c r="N2478" s="62">
        <f t="shared" si="87"/>
        <v>0</v>
      </c>
    </row>
    <row r="2479" spans="3:14">
      <c r="C2479" s="156"/>
      <c r="D2479" s="157"/>
      <c r="E2479" s="158"/>
      <c r="F2479" s="159"/>
      <c r="G2479" s="158"/>
      <c r="H2479" s="160"/>
      <c r="N2479" s="62">
        <f t="shared" si="87"/>
        <v>0</v>
      </c>
    </row>
    <row r="2480" spans="3:14">
      <c r="C2480" s="156"/>
      <c r="D2480" s="157"/>
      <c r="E2480" s="158"/>
      <c r="F2480" s="159"/>
      <c r="G2480" s="158"/>
      <c r="H2480" s="160"/>
      <c r="N2480" s="62">
        <f t="shared" si="87"/>
        <v>0</v>
      </c>
    </row>
    <row r="2481" spans="3:14">
      <c r="C2481" s="156"/>
      <c r="D2481" s="157"/>
      <c r="E2481" s="158"/>
      <c r="F2481" s="159"/>
      <c r="G2481" s="158"/>
      <c r="H2481" s="160"/>
      <c r="N2481" s="62">
        <f t="shared" si="87"/>
        <v>0</v>
      </c>
    </row>
    <row r="2482" spans="3:14">
      <c r="C2482" s="156"/>
      <c r="D2482" s="157"/>
      <c r="E2482" s="158"/>
      <c r="F2482" s="159"/>
      <c r="G2482" s="158"/>
      <c r="H2482" s="160"/>
      <c r="N2482" s="62">
        <f t="shared" si="87"/>
        <v>0</v>
      </c>
    </row>
    <row r="2483" spans="3:14">
      <c r="C2483" s="156"/>
      <c r="D2483" s="157"/>
      <c r="E2483" s="158"/>
      <c r="F2483" s="159"/>
      <c r="G2483" s="158"/>
      <c r="H2483" s="160"/>
      <c r="N2483" s="62">
        <f t="shared" si="87"/>
        <v>0</v>
      </c>
    </row>
    <row r="2484" spans="3:14">
      <c r="C2484" s="156"/>
      <c r="D2484" s="157"/>
      <c r="E2484" s="158"/>
      <c r="F2484" s="159"/>
      <c r="G2484" s="158"/>
      <c r="H2484" s="160"/>
      <c r="N2484" s="62">
        <f t="shared" si="87"/>
        <v>0</v>
      </c>
    </row>
    <row r="2485" spans="3:14">
      <c r="C2485" s="156"/>
      <c r="D2485" s="157"/>
      <c r="E2485" s="158"/>
      <c r="F2485" s="159"/>
      <c r="G2485" s="158"/>
      <c r="H2485" s="160"/>
      <c r="N2485" s="62">
        <f t="shared" si="87"/>
        <v>0</v>
      </c>
    </row>
    <row r="2486" spans="3:14">
      <c r="C2486" s="156"/>
      <c r="D2486" s="157"/>
      <c r="E2486" s="158"/>
      <c r="F2486" s="159"/>
      <c r="G2486" s="158"/>
      <c r="H2486" s="160"/>
      <c r="N2486" s="62">
        <f t="shared" si="87"/>
        <v>0</v>
      </c>
    </row>
    <row r="2487" spans="3:14">
      <c r="C2487" s="156"/>
      <c r="D2487" s="157"/>
      <c r="E2487" s="158"/>
      <c r="F2487" s="159"/>
      <c r="G2487" s="158"/>
      <c r="H2487" s="160"/>
      <c r="N2487" s="62">
        <f t="shared" si="87"/>
        <v>0</v>
      </c>
    </row>
    <row r="2488" spans="3:14">
      <c r="C2488" s="156"/>
      <c r="D2488" s="157"/>
      <c r="E2488" s="158"/>
      <c r="F2488" s="159"/>
      <c r="G2488" s="158"/>
      <c r="H2488" s="160"/>
      <c r="N2488" s="62">
        <f t="shared" si="87"/>
        <v>0</v>
      </c>
    </row>
    <row r="2489" spans="3:14">
      <c r="C2489" s="156"/>
      <c r="D2489" s="157"/>
      <c r="E2489" s="158"/>
      <c r="F2489" s="159"/>
      <c r="G2489" s="158"/>
      <c r="H2489" s="160"/>
      <c r="N2489" s="62">
        <f t="shared" si="87"/>
        <v>0</v>
      </c>
    </row>
    <row r="2490" spans="3:14">
      <c r="C2490" s="156"/>
      <c r="D2490" s="157"/>
      <c r="E2490" s="158"/>
      <c r="F2490" s="159"/>
      <c r="G2490" s="158"/>
      <c r="H2490" s="160"/>
      <c r="N2490" s="62">
        <f t="shared" si="87"/>
        <v>0</v>
      </c>
    </row>
    <row r="2491" spans="3:14">
      <c r="C2491" s="156"/>
      <c r="D2491" s="157"/>
      <c r="E2491" s="158"/>
      <c r="F2491" s="159"/>
      <c r="G2491" s="158"/>
      <c r="H2491" s="160"/>
      <c r="N2491" s="62">
        <f t="shared" si="87"/>
        <v>0</v>
      </c>
    </row>
    <row r="2492" spans="3:14">
      <c r="C2492" s="156"/>
      <c r="D2492" s="157"/>
      <c r="E2492" s="158"/>
      <c r="F2492" s="159"/>
      <c r="G2492" s="158"/>
      <c r="H2492" s="160"/>
      <c r="N2492" s="62">
        <f t="shared" si="87"/>
        <v>0</v>
      </c>
    </row>
    <row r="2493" spans="3:14">
      <c r="C2493" s="156"/>
      <c r="D2493" s="157"/>
      <c r="E2493" s="158"/>
      <c r="F2493" s="159"/>
      <c r="G2493" s="158"/>
      <c r="H2493" s="160"/>
      <c r="N2493" s="62">
        <f t="shared" si="87"/>
        <v>0</v>
      </c>
    </row>
    <row r="2494" spans="3:14">
      <c r="C2494" s="156"/>
      <c r="D2494" s="157"/>
      <c r="E2494" s="158"/>
      <c r="F2494" s="159"/>
      <c r="G2494" s="158"/>
      <c r="H2494" s="160"/>
      <c r="N2494" s="62">
        <f t="shared" si="87"/>
        <v>0</v>
      </c>
    </row>
    <row r="2495" spans="3:14">
      <c r="C2495" s="156"/>
      <c r="D2495" s="157"/>
      <c r="E2495" s="158"/>
      <c r="F2495" s="159"/>
      <c r="G2495" s="158"/>
      <c r="H2495" s="160"/>
      <c r="N2495" s="62">
        <f t="shared" si="87"/>
        <v>0</v>
      </c>
    </row>
    <row r="2496" spans="3:14">
      <c r="C2496" s="156"/>
      <c r="D2496" s="157"/>
      <c r="E2496" s="158"/>
      <c r="F2496" s="159"/>
      <c r="G2496" s="158"/>
      <c r="H2496" s="160"/>
      <c r="N2496" s="62">
        <f t="shared" si="87"/>
        <v>0</v>
      </c>
    </row>
    <row r="2497" spans="3:14">
      <c r="C2497" s="156"/>
      <c r="D2497" s="157"/>
      <c r="E2497" s="158"/>
      <c r="F2497" s="159"/>
      <c r="G2497" s="158"/>
      <c r="H2497" s="160"/>
      <c r="N2497" s="62">
        <f t="shared" si="87"/>
        <v>0</v>
      </c>
    </row>
    <row r="2498" spans="3:14">
      <c r="C2498" s="156"/>
      <c r="D2498" s="157"/>
      <c r="E2498" s="158"/>
      <c r="F2498" s="159"/>
      <c r="G2498" s="158"/>
      <c r="H2498" s="160"/>
      <c r="N2498" s="62">
        <f t="shared" si="87"/>
        <v>0</v>
      </c>
    </row>
    <row r="2499" spans="3:14">
      <c r="C2499" s="156"/>
      <c r="D2499" s="157"/>
      <c r="E2499" s="158"/>
      <c r="F2499" s="159"/>
      <c r="G2499" s="158"/>
      <c r="H2499" s="160"/>
      <c r="N2499" s="62">
        <f t="shared" si="87"/>
        <v>0</v>
      </c>
    </row>
    <row r="2500" spans="3:14">
      <c r="C2500" s="156"/>
      <c r="D2500" s="157"/>
      <c r="E2500" s="158"/>
      <c r="F2500" s="159"/>
      <c r="G2500" s="158"/>
      <c r="H2500" s="160"/>
      <c r="N2500" s="62">
        <f t="shared" ref="N2500:N2563" si="88">IF(D2500=0,D2499,D2500)</f>
        <v>0</v>
      </c>
    </row>
    <row r="2501" spans="3:14">
      <c r="C2501" s="156"/>
      <c r="D2501" s="157"/>
      <c r="E2501" s="158"/>
      <c r="F2501" s="159"/>
      <c r="G2501" s="158"/>
      <c r="H2501" s="160"/>
      <c r="N2501" s="62">
        <f t="shared" si="88"/>
        <v>0</v>
      </c>
    </row>
    <row r="2502" spans="3:14">
      <c r="C2502" s="156"/>
      <c r="D2502" s="157"/>
      <c r="E2502" s="158"/>
      <c r="F2502" s="159"/>
      <c r="G2502" s="158"/>
      <c r="H2502" s="160"/>
      <c r="N2502" s="62">
        <f t="shared" si="88"/>
        <v>0</v>
      </c>
    </row>
    <row r="2503" spans="3:14">
      <c r="C2503" s="156"/>
      <c r="D2503" s="157"/>
      <c r="E2503" s="158"/>
      <c r="F2503" s="159"/>
      <c r="G2503" s="158"/>
      <c r="H2503" s="160"/>
      <c r="N2503" s="62">
        <f t="shared" si="88"/>
        <v>0</v>
      </c>
    </row>
    <row r="2504" spans="3:14">
      <c r="C2504" s="156"/>
      <c r="D2504" s="157"/>
      <c r="E2504" s="158"/>
      <c r="F2504" s="159"/>
      <c r="G2504" s="158"/>
      <c r="H2504" s="160"/>
      <c r="N2504" s="62">
        <f t="shared" si="88"/>
        <v>0</v>
      </c>
    </row>
    <row r="2505" spans="3:14">
      <c r="C2505" s="156"/>
      <c r="D2505" s="157"/>
      <c r="E2505" s="158"/>
      <c r="F2505" s="159"/>
      <c r="G2505" s="158"/>
      <c r="H2505" s="160"/>
      <c r="N2505" s="62">
        <f t="shared" si="88"/>
        <v>0</v>
      </c>
    </row>
    <row r="2506" spans="3:14">
      <c r="C2506" s="156"/>
      <c r="D2506" s="157"/>
      <c r="E2506" s="158"/>
      <c r="F2506" s="159"/>
      <c r="G2506" s="158"/>
      <c r="H2506" s="160"/>
      <c r="N2506" s="62">
        <f t="shared" si="88"/>
        <v>0</v>
      </c>
    </row>
    <row r="2507" spans="3:14">
      <c r="C2507" s="156"/>
      <c r="D2507" s="157"/>
      <c r="E2507" s="158"/>
      <c r="F2507" s="159"/>
      <c r="G2507" s="158"/>
      <c r="H2507" s="160"/>
      <c r="N2507" s="62">
        <f t="shared" si="88"/>
        <v>0</v>
      </c>
    </row>
    <row r="2508" spans="3:14">
      <c r="C2508" s="156"/>
      <c r="D2508" s="157"/>
      <c r="E2508" s="158"/>
      <c r="F2508" s="159"/>
      <c r="G2508" s="158"/>
      <c r="H2508" s="160"/>
      <c r="N2508" s="62">
        <f t="shared" si="88"/>
        <v>0</v>
      </c>
    </row>
    <row r="2509" spans="3:14">
      <c r="C2509" s="156"/>
      <c r="D2509" s="157"/>
      <c r="E2509" s="158"/>
      <c r="F2509" s="159"/>
      <c r="G2509" s="158"/>
      <c r="H2509" s="160"/>
      <c r="N2509" s="62">
        <f t="shared" si="88"/>
        <v>0</v>
      </c>
    </row>
    <row r="2510" spans="3:14">
      <c r="C2510" s="156"/>
      <c r="D2510" s="157"/>
      <c r="E2510" s="158"/>
      <c r="F2510" s="159"/>
      <c r="G2510" s="158"/>
      <c r="H2510" s="160"/>
      <c r="N2510" s="62">
        <f t="shared" si="88"/>
        <v>0</v>
      </c>
    </row>
    <row r="2511" spans="3:14">
      <c r="C2511" s="156"/>
      <c r="D2511" s="157"/>
      <c r="E2511" s="158"/>
      <c r="F2511" s="159"/>
      <c r="G2511" s="158"/>
      <c r="H2511" s="160"/>
      <c r="N2511" s="62">
        <f t="shared" si="88"/>
        <v>0</v>
      </c>
    </row>
    <row r="2512" spans="3:14">
      <c r="C2512" s="156"/>
      <c r="D2512" s="157"/>
      <c r="E2512" s="158"/>
      <c r="F2512" s="159"/>
      <c r="G2512" s="158"/>
      <c r="H2512" s="160"/>
      <c r="N2512" s="62">
        <f t="shared" si="88"/>
        <v>0</v>
      </c>
    </row>
    <row r="2513" spans="3:14">
      <c r="C2513" s="156"/>
      <c r="D2513" s="157"/>
      <c r="E2513" s="158"/>
      <c r="F2513" s="159"/>
      <c r="G2513" s="158"/>
      <c r="H2513" s="160"/>
      <c r="N2513" s="62">
        <f t="shared" si="88"/>
        <v>0</v>
      </c>
    </row>
    <row r="2514" spans="3:14">
      <c r="C2514" s="156"/>
      <c r="D2514" s="157"/>
      <c r="E2514" s="158"/>
      <c r="F2514" s="159"/>
      <c r="G2514" s="158"/>
      <c r="H2514" s="160"/>
      <c r="N2514" s="62">
        <f t="shared" si="88"/>
        <v>0</v>
      </c>
    </row>
    <row r="2515" spans="3:14">
      <c r="C2515" s="156"/>
      <c r="D2515" s="157"/>
      <c r="E2515" s="158"/>
      <c r="F2515" s="159"/>
      <c r="G2515" s="158"/>
      <c r="H2515" s="160"/>
      <c r="N2515" s="62">
        <f t="shared" si="88"/>
        <v>0</v>
      </c>
    </row>
    <row r="2516" spans="3:14">
      <c r="C2516" s="156"/>
      <c r="D2516" s="157"/>
      <c r="E2516" s="158"/>
      <c r="F2516" s="159"/>
      <c r="G2516" s="158"/>
      <c r="H2516" s="160"/>
      <c r="N2516" s="62">
        <f t="shared" si="88"/>
        <v>0</v>
      </c>
    </row>
    <row r="2517" spans="3:14">
      <c r="C2517" s="156"/>
      <c r="D2517" s="157"/>
      <c r="E2517" s="158"/>
      <c r="F2517" s="159"/>
      <c r="G2517" s="158"/>
      <c r="H2517" s="160"/>
      <c r="N2517" s="62">
        <f t="shared" si="88"/>
        <v>0</v>
      </c>
    </row>
    <row r="2518" spans="3:14">
      <c r="C2518" s="156"/>
      <c r="D2518" s="157"/>
      <c r="E2518" s="158"/>
      <c r="F2518" s="159"/>
      <c r="G2518" s="158"/>
      <c r="H2518" s="160"/>
      <c r="N2518" s="62">
        <f t="shared" si="88"/>
        <v>0</v>
      </c>
    </row>
    <row r="2519" spans="3:14">
      <c r="C2519" s="156"/>
      <c r="D2519" s="157"/>
      <c r="E2519" s="158"/>
      <c r="F2519" s="159"/>
      <c r="G2519" s="158"/>
      <c r="H2519" s="160"/>
      <c r="N2519" s="62">
        <f t="shared" si="88"/>
        <v>0</v>
      </c>
    </row>
    <row r="2520" spans="3:14">
      <c r="C2520" s="156"/>
      <c r="D2520" s="157"/>
      <c r="E2520" s="158"/>
      <c r="F2520" s="159"/>
      <c r="G2520" s="158"/>
      <c r="H2520" s="160"/>
      <c r="N2520" s="62">
        <f t="shared" si="88"/>
        <v>0</v>
      </c>
    </row>
    <row r="2521" spans="3:14">
      <c r="C2521" s="156"/>
      <c r="D2521" s="157"/>
      <c r="E2521" s="158"/>
      <c r="F2521" s="159"/>
      <c r="G2521" s="158"/>
      <c r="H2521" s="160"/>
      <c r="N2521" s="62">
        <f t="shared" si="88"/>
        <v>0</v>
      </c>
    </row>
    <row r="2522" spans="3:14">
      <c r="C2522" s="156"/>
      <c r="D2522" s="157"/>
      <c r="E2522" s="158"/>
      <c r="F2522" s="159"/>
      <c r="G2522" s="158"/>
      <c r="H2522" s="160"/>
      <c r="N2522" s="62">
        <f t="shared" si="88"/>
        <v>0</v>
      </c>
    </row>
    <row r="2523" spans="3:14">
      <c r="C2523" s="156"/>
      <c r="D2523" s="157"/>
      <c r="E2523" s="158"/>
      <c r="F2523" s="159"/>
      <c r="G2523" s="158"/>
      <c r="H2523" s="160"/>
      <c r="N2523" s="62">
        <f t="shared" si="88"/>
        <v>0</v>
      </c>
    </row>
    <row r="2524" spans="3:14">
      <c r="C2524" s="156"/>
      <c r="D2524" s="157"/>
      <c r="E2524" s="158"/>
      <c r="F2524" s="159"/>
      <c r="G2524" s="158"/>
      <c r="H2524" s="160"/>
      <c r="N2524" s="62">
        <f t="shared" si="88"/>
        <v>0</v>
      </c>
    </row>
    <row r="2525" spans="3:14">
      <c r="C2525" s="156"/>
      <c r="D2525" s="157"/>
      <c r="E2525" s="158"/>
      <c r="F2525" s="159"/>
      <c r="G2525" s="158"/>
      <c r="H2525" s="160"/>
      <c r="N2525" s="62">
        <f t="shared" si="88"/>
        <v>0</v>
      </c>
    </row>
    <row r="2526" spans="3:14">
      <c r="C2526" s="156"/>
      <c r="D2526" s="157"/>
      <c r="E2526" s="158"/>
      <c r="F2526" s="159"/>
      <c r="G2526" s="158"/>
      <c r="H2526" s="160"/>
      <c r="N2526" s="62">
        <f t="shared" si="88"/>
        <v>0</v>
      </c>
    </row>
    <row r="2527" spans="3:14">
      <c r="C2527" s="156"/>
      <c r="D2527" s="157"/>
      <c r="E2527" s="158"/>
      <c r="F2527" s="159"/>
      <c r="G2527" s="158"/>
      <c r="H2527" s="160"/>
      <c r="N2527" s="62">
        <f t="shared" si="88"/>
        <v>0</v>
      </c>
    </row>
    <row r="2528" spans="3:14">
      <c r="C2528" s="156"/>
      <c r="D2528" s="157"/>
      <c r="E2528" s="158"/>
      <c r="F2528" s="159"/>
      <c r="G2528" s="158"/>
      <c r="H2528" s="160"/>
      <c r="N2528" s="62">
        <f t="shared" si="88"/>
        <v>0</v>
      </c>
    </row>
    <row r="2529" spans="3:14">
      <c r="C2529" s="156"/>
      <c r="D2529" s="157"/>
      <c r="E2529" s="158"/>
      <c r="F2529" s="159"/>
      <c r="G2529" s="158"/>
      <c r="H2529" s="160"/>
      <c r="N2529" s="62">
        <f t="shared" si="88"/>
        <v>0</v>
      </c>
    </row>
    <row r="2530" spans="3:14">
      <c r="C2530" s="156"/>
      <c r="D2530" s="157"/>
      <c r="E2530" s="158"/>
      <c r="F2530" s="159"/>
      <c r="G2530" s="158"/>
      <c r="H2530" s="160"/>
      <c r="N2530" s="62">
        <f t="shared" si="88"/>
        <v>0</v>
      </c>
    </row>
    <row r="2531" spans="3:14">
      <c r="C2531" s="156"/>
      <c r="D2531" s="157"/>
      <c r="E2531" s="158"/>
      <c r="F2531" s="159"/>
      <c r="G2531" s="158"/>
      <c r="H2531" s="160"/>
      <c r="N2531" s="62">
        <f t="shared" si="88"/>
        <v>0</v>
      </c>
    </row>
    <row r="2532" spans="3:14">
      <c r="C2532" s="156"/>
      <c r="D2532" s="157"/>
      <c r="E2532" s="158"/>
      <c r="F2532" s="159"/>
      <c r="G2532" s="158"/>
      <c r="H2532" s="160"/>
      <c r="N2532" s="62">
        <f t="shared" si="88"/>
        <v>0</v>
      </c>
    </row>
    <row r="2533" spans="3:14">
      <c r="C2533" s="156"/>
      <c r="D2533" s="157"/>
      <c r="E2533" s="158"/>
      <c r="F2533" s="159"/>
      <c r="G2533" s="158"/>
      <c r="H2533" s="160"/>
      <c r="N2533" s="62">
        <f t="shared" si="88"/>
        <v>0</v>
      </c>
    </row>
    <row r="2534" spans="3:14">
      <c r="C2534" s="156"/>
      <c r="D2534" s="157"/>
      <c r="E2534" s="158"/>
      <c r="F2534" s="159"/>
      <c r="G2534" s="158"/>
      <c r="H2534" s="160"/>
      <c r="N2534" s="62">
        <f t="shared" si="88"/>
        <v>0</v>
      </c>
    </row>
    <row r="2535" spans="3:14">
      <c r="C2535" s="156"/>
      <c r="D2535" s="157"/>
      <c r="E2535" s="158"/>
      <c r="F2535" s="159"/>
      <c r="G2535" s="158"/>
      <c r="H2535" s="160"/>
      <c r="N2535" s="62">
        <f t="shared" si="88"/>
        <v>0</v>
      </c>
    </row>
    <row r="2536" spans="3:14">
      <c r="C2536" s="156"/>
      <c r="D2536" s="157"/>
      <c r="E2536" s="158"/>
      <c r="F2536" s="159"/>
      <c r="G2536" s="158"/>
      <c r="H2536" s="160"/>
      <c r="N2536" s="62">
        <f t="shared" si="88"/>
        <v>0</v>
      </c>
    </row>
    <row r="2537" spans="3:14">
      <c r="C2537" s="156"/>
      <c r="D2537" s="157"/>
      <c r="E2537" s="158"/>
      <c r="F2537" s="159"/>
      <c r="G2537" s="158"/>
      <c r="H2537" s="160"/>
      <c r="N2537" s="62">
        <f t="shared" si="88"/>
        <v>0</v>
      </c>
    </row>
    <row r="2538" spans="3:14">
      <c r="C2538" s="156"/>
      <c r="D2538" s="157"/>
      <c r="E2538" s="158"/>
      <c r="F2538" s="159"/>
      <c r="G2538" s="158"/>
      <c r="H2538" s="160"/>
      <c r="N2538" s="62">
        <f t="shared" si="88"/>
        <v>0</v>
      </c>
    </row>
    <row r="2539" spans="3:14">
      <c r="C2539" s="156"/>
      <c r="D2539" s="157"/>
      <c r="E2539" s="158"/>
      <c r="F2539" s="159"/>
      <c r="G2539" s="158"/>
      <c r="H2539" s="160"/>
      <c r="N2539" s="62">
        <f t="shared" si="88"/>
        <v>0</v>
      </c>
    </row>
    <row r="2540" spans="3:14">
      <c r="C2540" s="156"/>
      <c r="D2540" s="157"/>
      <c r="E2540" s="158"/>
      <c r="F2540" s="159"/>
      <c r="G2540" s="158"/>
      <c r="H2540" s="160"/>
      <c r="N2540" s="62">
        <f t="shared" si="88"/>
        <v>0</v>
      </c>
    </row>
    <row r="2541" spans="3:14">
      <c r="C2541" s="156"/>
      <c r="D2541" s="157"/>
      <c r="E2541" s="158"/>
      <c r="F2541" s="159"/>
      <c r="G2541" s="158"/>
      <c r="H2541" s="160"/>
      <c r="N2541" s="62">
        <f t="shared" si="88"/>
        <v>0</v>
      </c>
    </row>
    <row r="2542" spans="3:14">
      <c r="C2542" s="156"/>
      <c r="D2542" s="157"/>
      <c r="E2542" s="158"/>
      <c r="F2542" s="159"/>
      <c r="G2542" s="158"/>
      <c r="H2542" s="160"/>
      <c r="N2542" s="62">
        <f t="shared" si="88"/>
        <v>0</v>
      </c>
    </row>
    <row r="2543" spans="3:14">
      <c r="C2543" s="156"/>
      <c r="D2543" s="157"/>
      <c r="E2543" s="158"/>
      <c r="F2543" s="159"/>
      <c r="G2543" s="158"/>
      <c r="H2543" s="160"/>
      <c r="N2543" s="62">
        <f t="shared" si="88"/>
        <v>0</v>
      </c>
    </row>
    <row r="2544" spans="3:14">
      <c r="C2544" s="156"/>
      <c r="D2544" s="157"/>
      <c r="E2544" s="158"/>
      <c r="F2544" s="159"/>
      <c r="G2544" s="158"/>
      <c r="H2544" s="160"/>
      <c r="N2544" s="62">
        <f t="shared" si="88"/>
        <v>0</v>
      </c>
    </row>
    <row r="2545" spans="3:14">
      <c r="C2545" s="156"/>
      <c r="D2545" s="157"/>
      <c r="E2545" s="158"/>
      <c r="F2545" s="159"/>
      <c r="G2545" s="158"/>
      <c r="H2545" s="160"/>
      <c r="N2545" s="62">
        <f t="shared" si="88"/>
        <v>0</v>
      </c>
    </row>
    <row r="2546" spans="3:14">
      <c r="C2546" s="156"/>
      <c r="D2546" s="157"/>
      <c r="E2546" s="158"/>
      <c r="F2546" s="159"/>
      <c r="G2546" s="158"/>
      <c r="H2546" s="160"/>
      <c r="N2546" s="62">
        <f t="shared" si="88"/>
        <v>0</v>
      </c>
    </row>
    <row r="2547" spans="3:14">
      <c r="C2547" s="156"/>
      <c r="D2547" s="157"/>
      <c r="E2547" s="158"/>
      <c r="F2547" s="159"/>
      <c r="G2547" s="158"/>
      <c r="H2547" s="160"/>
      <c r="N2547" s="62">
        <f t="shared" si="88"/>
        <v>0</v>
      </c>
    </row>
    <row r="2548" spans="3:14">
      <c r="C2548" s="156"/>
      <c r="D2548" s="157"/>
      <c r="E2548" s="158"/>
      <c r="F2548" s="159"/>
      <c r="G2548" s="158"/>
      <c r="H2548" s="160"/>
      <c r="N2548" s="62">
        <f t="shared" si="88"/>
        <v>0</v>
      </c>
    </row>
    <row r="2549" spans="3:14">
      <c r="C2549" s="156"/>
      <c r="D2549" s="157"/>
      <c r="E2549" s="158"/>
      <c r="F2549" s="159"/>
      <c r="G2549" s="158"/>
      <c r="H2549" s="160"/>
      <c r="N2549" s="62">
        <f t="shared" si="88"/>
        <v>0</v>
      </c>
    </row>
    <row r="2550" spans="3:14">
      <c r="C2550" s="156"/>
      <c r="D2550" s="157"/>
      <c r="E2550" s="158"/>
      <c r="F2550" s="159"/>
      <c r="G2550" s="158"/>
      <c r="H2550" s="160"/>
      <c r="N2550" s="62">
        <f t="shared" si="88"/>
        <v>0</v>
      </c>
    </row>
    <row r="2551" spans="3:14">
      <c r="C2551" s="156"/>
      <c r="D2551" s="157"/>
      <c r="E2551" s="158"/>
      <c r="F2551" s="159"/>
      <c r="G2551" s="158"/>
      <c r="H2551" s="160"/>
      <c r="N2551" s="62">
        <f t="shared" si="88"/>
        <v>0</v>
      </c>
    </row>
    <row r="2552" spans="3:14">
      <c r="C2552" s="156"/>
      <c r="D2552" s="157"/>
      <c r="E2552" s="158"/>
      <c r="F2552" s="159"/>
      <c r="G2552" s="158"/>
      <c r="H2552" s="160"/>
      <c r="N2552" s="62">
        <f t="shared" si="88"/>
        <v>0</v>
      </c>
    </row>
    <row r="2553" spans="3:14">
      <c r="C2553" s="156"/>
      <c r="D2553" s="157"/>
      <c r="E2553" s="158"/>
      <c r="F2553" s="159"/>
      <c r="G2553" s="158"/>
      <c r="H2553" s="160"/>
      <c r="N2553" s="62">
        <f t="shared" si="88"/>
        <v>0</v>
      </c>
    </row>
    <row r="2554" spans="3:14">
      <c r="C2554" s="156"/>
      <c r="D2554" s="157"/>
      <c r="E2554" s="158"/>
      <c r="F2554" s="159"/>
      <c r="G2554" s="158"/>
      <c r="H2554" s="160"/>
      <c r="N2554" s="62">
        <f t="shared" si="88"/>
        <v>0</v>
      </c>
    </row>
    <row r="2555" spans="3:14">
      <c r="C2555" s="156"/>
      <c r="D2555" s="157"/>
      <c r="E2555" s="158"/>
      <c r="F2555" s="159"/>
      <c r="G2555" s="158"/>
      <c r="H2555" s="160"/>
      <c r="N2555" s="62">
        <f t="shared" si="88"/>
        <v>0</v>
      </c>
    </row>
    <row r="2556" spans="3:14">
      <c r="C2556" s="156"/>
      <c r="D2556" s="157"/>
      <c r="E2556" s="158"/>
      <c r="F2556" s="159"/>
      <c r="G2556" s="158"/>
      <c r="H2556" s="160"/>
      <c r="N2556" s="62">
        <f t="shared" si="88"/>
        <v>0</v>
      </c>
    </row>
    <row r="2557" spans="3:14">
      <c r="C2557" s="156"/>
      <c r="D2557" s="157"/>
      <c r="E2557" s="158"/>
      <c r="F2557" s="159"/>
      <c r="G2557" s="158"/>
      <c r="H2557" s="160"/>
      <c r="N2557" s="62">
        <f t="shared" si="88"/>
        <v>0</v>
      </c>
    </row>
    <row r="2558" spans="3:14">
      <c r="C2558" s="156"/>
      <c r="D2558" s="157"/>
      <c r="E2558" s="158"/>
      <c r="F2558" s="159"/>
      <c r="G2558" s="158"/>
      <c r="H2558" s="160"/>
      <c r="N2558" s="62">
        <f t="shared" si="88"/>
        <v>0</v>
      </c>
    </row>
    <row r="2559" spans="3:14">
      <c r="C2559" s="156"/>
      <c r="D2559" s="157"/>
      <c r="E2559" s="158"/>
      <c r="F2559" s="159"/>
      <c r="G2559" s="158"/>
      <c r="H2559" s="160"/>
      <c r="N2559" s="62">
        <f t="shared" si="88"/>
        <v>0</v>
      </c>
    </row>
    <row r="2560" spans="3:14">
      <c r="C2560" s="156"/>
      <c r="D2560" s="157"/>
      <c r="E2560" s="158"/>
      <c r="F2560" s="159"/>
      <c r="G2560" s="158"/>
      <c r="H2560" s="160"/>
      <c r="N2560" s="62">
        <f t="shared" si="88"/>
        <v>0</v>
      </c>
    </row>
    <row r="2561" spans="3:14">
      <c r="C2561" s="156"/>
      <c r="D2561" s="157"/>
      <c r="E2561" s="158"/>
      <c r="F2561" s="159"/>
      <c r="G2561" s="158"/>
      <c r="H2561" s="160"/>
      <c r="N2561" s="62">
        <f t="shared" si="88"/>
        <v>0</v>
      </c>
    </row>
    <row r="2562" spans="3:14">
      <c r="C2562" s="156"/>
      <c r="D2562" s="157"/>
      <c r="E2562" s="158"/>
      <c r="F2562" s="159"/>
      <c r="G2562" s="158"/>
      <c r="H2562" s="160"/>
      <c r="N2562" s="62">
        <f t="shared" si="88"/>
        <v>0</v>
      </c>
    </row>
    <row r="2563" spans="3:14">
      <c r="C2563" s="156"/>
      <c r="D2563" s="157"/>
      <c r="E2563" s="158"/>
      <c r="F2563" s="159"/>
      <c r="G2563" s="158"/>
      <c r="H2563" s="160"/>
      <c r="N2563" s="62">
        <f t="shared" si="88"/>
        <v>0</v>
      </c>
    </row>
    <row r="2564" spans="3:14">
      <c r="C2564" s="156"/>
      <c r="D2564" s="157"/>
      <c r="E2564" s="158"/>
      <c r="F2564" s="159"/>
      <c r="G2564" s="158"/>
      <c r="H2564" s="160"/>
      <c r="N2564" s="62">
        <f t="shared" ref="N2564:N2627" si="89">IF(D2564=0,D2563,D2564)</f>
        <v>0</v>
      </c>
    </row>
    <row r="2565" spans="3:14">
      <c r="C2565" s="156"/>
      <c r="D2565" s="157"/>
      <c r="E2565" s="158"/>
      <c r="F2565" s="159"/>
      <c r="G2565" s="158"/>
      <c r="H2565" s="160"/>
      <c r="N2565" s="62">
        <f t="shared" si="89"/>
        <v>0</v>
      </c>
    </row>
    <row r="2566" spans="3:14">
      <c r="C2566" s="156"/>
      <c r="D2566" s="157"/>
      <c r="E2566" s="158"/>
      <c r="F2566" s="159"/>
      <c r="G2566" s="158"/>
      <c r="H2566" s="160"/>
      <c r="N2566" s="62">
        <f t="shared" si="89"/>
        <v>0</v>
      </c>
    </row>
    <row r="2567" spans="3:14">
      <c r="C2567" s="156"/>
      <c r="D2567" s="157"/>
      <c r="E2567" s="158"/>
      <c r="F2567" s="159"/>
      <c r="G2567" s="158"/>
      <c r="H2567" s="160"/>
      <c r="N2567" s="62">
        <f t="shared" si="89"/>
        <v>0</v>
      </c>
    </row>
    <row r="2568" spans="3:14">
      <c r="C2568" s="156"/>
      <c r="D2568" s="157"/>
      <c r="E2568" s="158"/>
      <c r="F2568" s="159"/>
      <c r="G2568" s="158"/>
      <c r="H2568" s="160"/>
      <c r="N2568" s="62">
        <f t="shared" si="89"/>
        <v>0</v>
      </c>
    </row>
    <row r="2569" spans="3:14">
      <c r="C2569" s="156"/>
      <c r="D2569" s="157"/>
      <c r="E2569" s="158"/>
      <c r="F2569" s="159"/>
      <c r="G2569" s="158"/>
      <c r="H2569" s="160"/>
      <c r="N2569" s="62">
        <f t="shared" si="89"/>
        <v>0</v>
      </c>
    </row>
    <row r="2570" spans="3:14">
      <c r="C2570" s="156"/>
      <c r="D2570" s="157"/>
      <c r="E2570" s="158"/>
      <c r="F2570" s="159"/>
      <c r="G2570" s="158"/>
      <c r="H2570" s="160"/>
      <c r="N2570" s="62">
        <f t="shared" si="89"/>
        <v>0</v>
      </c>
    </row>
    <row r="2571" spans="3:14">
      <c r="C2571" s="156"/>
      <c r="D2571" s="157"/>
      <c r="E2571" s="158"/>
      <c r="F2571" s="159"/>
      <c r="G2571" s="158"/>
      <c r="H2571" s="160"/>
      <c r="N2571" s="62">
        <f t="shared" si="89"/>
        <v>0</v>
      </c>
    </row>
    <row r="2572" spans="3:14">
      <c r="C2572" s="156"/>
      <c r="D2572" s="157"/>
      <c r="E2572" s="158"/>
      <c r="F2572" s="159"/>
      <c r="G2572" s="158"/>
      <c r="H2572" s="160"/>
      <c r="N2572" s="62">
        <f t="shared" si="89"/>
        <v>0</v>
      </c>
    </row>
    <row r="2573" spans="3:14">
      <c r="C2573" s="156"/>
      <c r="D2573" s="157"/>
      <c r="E2573" s="158"/>
      <c r="F2573" s="159"/>
      <c r="G2573" s="158"/>
      <c r="H2573" s="160"/>
      <c r="N2573" s="62">
        <f t="shared" si="89"/>
        <v>0</v>
      </c>
    </row>
    <row r="2574" spans="3:14">
      <c r="C2574" s="156"/>
      <c r="D2574" s="157"/>
      <c r="E2574" s="158"/>
      <c r="F2574" s="159"/>
      <c r="G2574" s="158"/>
      <c r="H2574" s="160"/>
      <c r="N2574" s="62">
        <f t="shared" si="89"/>
        <v>0</v>
      </c>
    </row>
    <row r="2575" spans="3:14">
      <c r="C2575" s="156"/>
      <c r="D2575" s="157"/>
      <c r="E2575" s="158"/>
      <c r="F2575" s="159"/>
      <c r="G2575" s="158"/>
      <c r="H2575" s="160"/>
      <c r="N2575" s="62">
        <f t="shared" si="89"/>
        <v>0</v>
      </c>
    </row>
    <row r="2576" spans="3:14">
      <c r="C2576" s="156"/>
      <c r="D2576" s="157"/>
      <c r="E2576" s="158"/>
      <c r="F2576" s="159"/>
      <c r="G2576" s="158"/>
      <c r="H2576" s="160"/>
      <c r="N2576" s="62">
        <f t="shared" si="89"/>
        <v>0</v>
      </c>
    </row>
    <row r="2577" spans="3:14">
      <c r="C2577" s="156"/>
      <c r="D2577" s="157"/>
      <c r="E2577" s="158"/>
      <c r="F2577" s="159"/>
      <c r="G2577" s="158"/>
      <c r="H2577" s="160"/>
      <c r="N2577" s="62">
        <f t="shared" si="89"/>
        <v>0</v>
      </c>
    </row>
    <row r="2578" spans="3:14">
      <c r="C2578" s="156"/>
      <c r="D2578" s="157"/>
      <c r="E2578" s="158"/>
      <c r="F2578" s="159"/>
      <c r="G2578" s="158"/>
      <c r="H2578" s="160"/>
      <c r="N2578" s="62">
        <f t="shared" si="89"/>
        <v>0</v>
      </c>
    </row>
    <row r="2579" spans="3:14">
      <c r="C2579" s="156"/>
      <c r="D2579" s="157"/>
      <c r="E2579" s="158"/>
      <c r="F2579" s="159"/>
      <c r="G2579" s="158"/>
      <c r="H2579" s="160"/>
      <c r="N2579" s="62">
        <f t="shared" si="89"/>
        <v>0</v>
      </c>
    </row>
    <row r="2580" spans="3:14">
      <c r="C2580" s="156"/>
      <c r="D2580" s="157"/>
      <c r="E2580" s="158"/>
      <c r="F2580" s="159"/>
      <c r="G2580" s="158"/>
      <c r="H2580" s="160"/>
      <c r="N2580" s="62">
        <f t="shared" si="89"/>
        <v>0</v>
      </c>
    </row>
    <row r="2581" spans="3:14">
      <c r="C2581" s="156"/>
      <c r="D2581" s="157"/>
      <c r="E2581" s="158"/>
      <c r="F2581" s="159"/>
      <c r="G2581" s="158"/>
      <c r="H2581" s="160"/>
      <c r="N2581" s="62">
        <f t="shared" si="89"/>
        <v>0</v>
      </c>
    </row>
    <row r="2582" spans="3:14">
      <c r="C2582" s="156"/>
      <c r="D2582" s="157"/>
      <c r="E2582" s="158"/>
      <c r="F2582" s="159"/>
      <c r="G2582" s="158"/>
      <c r="H2582" s="160"/>
      <c r="N2582" s="62">
        <f t="shared" si="89"/>
        <v>0</v>
      </c>
    </row>
    <row r="2583" spans="3:14">
      <c r="C2583" s="156"/>
      <c r="D2583" s="157"/>
      <c r="E2583" s="158"/>
      <c r="F2583" s="159"/>
      <c r="G2583" s="158"/>
      <c r="H2583" s="160"/>
      <c r="N2583" s="62">
        <f t="shared" si="89"/>
        <v>0</v>
      </c>
    </row>
    <row r="2584" spans="3:14">
      <c r="C2584" s="156"/>
      <c r="D2584" s="157"/>
      <c r="E2584" s="158"/>
      <c r="F2584" s="159"/>
      <c r="G2584" s="158"/>
      <c r="H2584" s="160"/>
      <c r="N2584" s="62">
        <f t="shared" si="89"/>
        <v>0</v>
      </c>
    </row>
    <row r="2585" spans="3:14">
      <c r="C2585" s="156"/>
      <c r="D2585" s="157"/>
      <c r="E2585" s="158"/>
      <c r="F2585" s="159"/>
      <c r="G2585" s="158"/>
      <c r="H2585" s="160"/>
      <c r="N2585" s="62">
        <f t="shared" si="89"/>
        <v>0</v>
      </c>
    </row>
    <row r="2586" spans="3:14">
      <c r="C2586" s="156"/>
      <c r="D2586" s="157"/>
      <c r="E2586" s="158"/>
      <c r="F2586" s="159"/>
      <c r="G2586" s="158"/>
      <c r="H2586" s="160"/>
      <c r="N2586" s="62">
        <f t="shared" si="89"/>
        <v>0</v>
      </c>
    </row>
    <row r="2587" spans="3:14">
      <c r="C2587" s="156"/>
      <c r="D2587" s="157"/>
      <c r="E2587" s="158"/>
      <c r="F2587" s="159"/>
      <c r="G2587" s="158"/>
      <c r="H2587" s="160"/>
      <c r="N2587" s="62">
        <f t="shared" si="89"/>
        <v>0</v>
      </c>
    </row>
    <row r="2588" spans="3:14">
      <c r="C2588" s="156"/>
      <c r="D2588" s="157"/>
      <c r="E2588" s="158"/>
      <c r="F2588" s="159"/>
      <c r="G2588" s="158"/>
      <c r="H2588" s="160"/>
      <c r="N2588" s="62">
        <f t="shared" si="89"/>
        <v>0</v>
      </c>
    </row>
    <row r="2589" spans="3:14">
      <c r="C2589" s="156"/>
      <c r="D2589" s="157"/>
      <c r="E2589" s="158"/>
      <c r="F2589" s="159"/>
      <c r="G2589" s="158"/>
      <c r="H2589" s="160"/>
      <c r="N2589" s="62">
        <f t="shared" si="89"/>
        <v>0</v>
      </c>
    </row>
    <row r="2590" spans="3:14">
      <c r="C2590" s="156"/>
      <c r="D2590" s="157"/>
      <c r="E2590" s="158"/>
      <c r="F2590" s="159"/>
      <c r="G2590" s="158"/>
      <c r="H2590" s="160"/>
      <c r="N2590" s="62">
        <f t="shared" si="89"/>
        <v>0</v>
      </c>
    </row>
    <row r="2591" spans="3:14">
      <c r="C2591" s="156"/>
      <c r="D2591" s="157"/>
      <c r="E2591" s="158"/>
      <c r="F2591" s="159"/>
      <c r="G2591" s="158"/>
      <c r="H2591" s="160"/>
      <c r="N2591" s="62">
        <f t="shared" si="89"/>
        <v>0</v>
      </c>
    </row>
    <row r="2592" spans="3:14">
      <c r="C2592" s="156"/>
      <c r="D2592" s="157"/>
      <c r="E2592" s="158"/>
      <c r="F2592" s="159"/>
      <c r="G2592" s="158"/>
      <c r="H2592" s="160"/>
      <c r="N2592" s="62">
        <f t="shared" si="89"/>
        <v>0</v>
      </c>
    </row>
    <row r="2593" spans="3:14">
      <c r="C2593" s="156"/>
      <c r="D2593" s="157"/>
      <c r="E2593" s="158"/>
      <c r="F2593" s="159"/>
      <c r="G2593" s="158"/>
      <c r="H2593" s="160"/>
      <c r="N2593" s="62">
        <f t="shared" si="89"/>
        <v>0</v>
      </c>
    </row>
    <row r="2594" spans="3:14">
      <c r="C2594" s="156"/>
      <c r="D2594" s="157"/>
      <c r="E2594" s="158"/>
      <c r="F2594" s="159"/>
      <c r="G2594" s="158"/>
      <c r="H2594" s="160"/>
      <c r="N2594" s="62">
        <f t="shared" si="89"/>
        <v>0</v>
      </c>
    </row>
    <row r="2595" spans="3:14">
      <c r="C2595" s="156"/>
      <c r="D2595" s="157"/>
      <c r="E2595" s="158"/>
      <c r="F2595" s="159"/>
      <c r="G2595" s="158"/>
      <c r="H2595" s="160"/>
      <c r="N2595" s="62">
        <f t="shared" si="89"/>
        <v>0</v>
      </c>
    </row>
    <row r="2596" spans="3:14">
      <c r="C2596" s="156"/>
      <c r="D2596" s="157"/>
      <c r="E2596" s="158"/>
      <c r="F2596" s="159"/>
      <c r="G2596" s="158"/>
      <c r="H2596" s="160"/>
      <c r="N2596" s="62">
        <f t="shared" si="89"/>
        <v>0</v>
      </c>
    </row>
    <row r="2597" spans="3:14">
      <c r="C2597" s="156"/>
      <c r="D2597" s="157"/>
      <c r="E2597" s="158"/>
      <c r="F2597" s="159"/>
      <c r="G2597" s="158"/>
      <c r="H2597" s="160"/>
      <c r="N2597" s="62">
        <f t="shared" si="89"/>
        <v>0</v>
      </c>
    </row>
    <row r="2598" spans="3:14">
      <c r="C2598" s="156"/>
      <c r="D2598" s="157"/>
      <c r="E2598" s="158"/>
      <c r="F2598" s="159"/>
      <c r="G2598" s="158"/>
      <c r="H2598" s="160"/>
      <c r="N2598" s="62">
        <f t="shared" si="89"/>
        <v>0</v>
      </c>
    </row>
    <row r="2599" spans="3:14">
      <c r="C2599" s="156"/>
      <c r="D2599" s="157"/>
      <c r="E2599" s="158"/>
      <c r="F2599" s="159"/>
      <c r="G2599" s="158"/>
      <c r="H2599" s="160"/>
      <c r="N2599" s="62">
        <f t="shared" si="89"/>
        <v>0</v>
      </c>
    </row>
    <row r="2600" spans="3:14">
      <c r="C2600" s="156"/>
      <c r="D2600" s="157"/>
      <c r="E2600" s="158"/>
      <c r="F2600" s="159"/>
      <c r="G2600" s="158"/>
      <c r="H2600" s="160"/>
      <c r="N2600" s="62">
        <f t="shared" si="89"/>
        <v>0</v>
      </c>
    </row>
    <row r="2601" spans="3:14">
      <c r="C2601" s="156"/>
      <c r="D2601" s="157"/>
      <c r="E2601" s="158"/>
      <c r="F2601" s="159"/>
      <c r="G2601" s="158"/>
      <c r="H2601" s="160"/>
      <c r="N2601" s="62">
        <f t="shared" si="89"/>
        <v>0</v>
      </c>
    </row>
    <row r="2602" spans="3:14">
      <c r="C2602" s="156"/>
      <c r="D2602" s="157"/>
      <c r="E2602" s="158"/>
      <c r="F2602" s="159"/>
      <c r="G2602" s="158"/>
      <c r="H2602" s="160"/>
      <c r="N2602" s="62">
        <f t="shared" si="89"/>
        <v>0</v>
      </c>
    </row>
    <row r="2603" spans="3:14">
      <c r="C2603" s="156"/>
      <c r="D2603" s="157"/>
      <c r="E2603" s="158"/>
      <c r="F2603" s="159"/>
      <c r="G2603" s="158"/>
      <c r="H2603" s="160"/>
      <c r="N2603" s="62">
        <f t="shared" si="89"/>
        <v>0</v>
      </c>
    </row>
    <row r="2604" spans="3:14">
      <c r="C2604" s="156"/>
      <c r="D2604" s="157"/>
      <c r="E2604" s="158"/>
      <c r="F2604" s="159"/>
      <c r="G2604" s="158"/>
      <c r="H2604" s="160"/>
      <c r="N2604" s="62">
        <f t="shared" si="89"/>
        <v>0</v>
      </c>
    </row>
    <row r="2605" spans="3:14">
      <c r="C2605" s="156"/>
      <c r="D2605" s="157"/>
      <c r="E2605" s="158"/>
      <c r="F2605" s="159"/>
      <c r="G2605" s="158"/>
      <c r="H2605" s="160"/>
      <c r="N2605" s="62">
        <f t="shared" si="89"/>
        <v>0</v>
      </c>
    </row>
    <row r="2606" spans="3:14">
      <c r="C2606" s="156"/>
      <c r="D2606" s="157"/>
      <c r="E2606" s="158"/>
      <c r="F2606" s="159"/>
      <c r="G2606" s="158"/>
      <c r="H2606" s="160"/>
      <c r="N2606" s="62">
        <f t="shared" si="89"/>
        <v>0</v>
      </c>
    </row>
    <row r="2607" spans="3:14">
      <c r="C2607" s="156"/>
      <c r="D2607" s="157"/>
      <c r="E2607" s="158"/>
      <c r="F2607" s="159"/>
      <c r="G2607" s="158"/>
      <c r="H2607" s="160"/>
      <c r="N2607" s="62">
        <f t="shared" si="89"/>
        <v>0</v>
      </c>
    </row>
    <row r="2608" spans="3:14">
      <c r="C2608" s="156"/>
      <c r="D2608" s="157"/>
      <c r="E2608" s="158"/>
      <c r="F2608" s="159"/>
      <c r="G2608" s="158"/>
      <c r="H2608" s="160"/>
      <c r="N2608" s="62">
        <f t="shared" si="89"/>
        <v>0</v>
      </c>
    </row>
    <row r="2609" spans="3:14">
      <c r="C2609" s="156"/>
      <c r="D2609" s="157"/>
      <c r="E2609" s="158"/>
      <c r="F2609" s="159"/>
      <c r="G2609" s="158"/>
      <c r="H2609" s="160"/>
      <c r="N2609" s="62">
        <f t="shared" si="89"/>
        <v>0</v>
      </c>
    </row>
    <row r="2610" spans="3:14">
      <c r="C2610" s="156"/>
      <c r="D2610" s="157"/>
      <c r="E2610" s="158"/>
      <c r="F2610" s="159"/>
      <c r="G2610" s="158"/>
      <c r="H2610" s="160"/>
      <c r="N2610" s="62">
        <f t="shared" si="89"/>
        <v>0</v>
      </c>
    </row>
    <row r="2611" spans="3:14">
      <c r="C2611" s="156"/>
      <c r="D2611" s="157"/>
      <c r="E2611" s="158"/>
      <c r="F2611" s="159"/>
      <c r="G2611" s="158"/>
      <c r="H2611" s="160"/>
      <c r="N2611" s="62">
        <f t="shared" si="89"/>
        <v>0</v>
      </c>
    </row>
    <row r="2612" spans="3:14">
      <c r="C2612" s="156"/>
      <c r="D2612" s="157"/>
      <c r="E2612" s="158"/>
      <c r="F2612" s="159"/>
      <c r="G2612" s="158"/>
      <c r="H2612" s="160"/>
      <c r="N2612" s="62">
        <f t="shared" si="89"/>
        <v>0</v>
      </c>
    </row>
    <row r="2613" spans="3:14">
      <c r="C2613" s="156"/>
      <c r="D2613" s="157"/>
      <c r="E2613" s="158"/>
      <c r="F2613" s="159"/>
      <c r="G2613" s="158"/>
      <c r="H2613" s="160"/>
      <c r="N2613" s="62">
        <f t="shared" si="89"/>
        <v>0</v>
      </c>
    </row>
    <row r="2614" spans="3:14">
      <c r="C2614" s="156"/>
      <c r="D2614" s="157"/>
      <c r="E2614" s="158"/>
      <c r="F2614" s="159"/>
      <c r="G2614" s="158"/>
      <c r="H2614" s="160"/>
      <c r="N2614" s="62">
        <f t="shared" si="89"/>
        <v>0</v>
      </c>
    </row>
    <row r="2615" spans="3:14">
      <c r="C2615" s="156"/>
      <c r="D2615" s="157"/>
      <c r="E2615" s="158"/>
      <c r="F2615" s="159"/>
      <c r="G2615" s="158"/>
      <c r="H2615" s="160"/>
      <c r="N2615" s="62">
        <f t="shared" si="89"/>
        <v>0</v>
      </c>
    </row>
    <row r="2616" spans="3:14">
      <c r="C2616" s="156"/>
      <c r="D2616" s="157"/>
      <c r="E2616" s="158"/>
      <c r="F2616" s="159"/>
      <c r="G2616" s="158"/>
      <c r="H2616" s="160"/>
      <c r="N2616" s="62">
        <f t="shared" si="89"/>
        <v>0</v>
      </c>
    </row>
    <row r="2617" spans="3:14">
      <c r="C2617" s="156"/>
      <c r="D2617" s="157"/>
      <c r="E2617" s="158"/>
      <c r="F2617" s="159"/>
      <c r="G2617" s="158"/>
      <c r="H2617" s="160"/>
      <c r="N2617" s="62">
        <f t="shared" si="89"/>
        <v>0</v>
      </c>
    </row>
    <row r="2618" spans="3:14">
      <c r="C2618" s="156"/>
      <c r="D2618" s="157"/>
      <c r="E2618" s="158"/>
      <c r="F2618" s="159"/>
      <c r="G2618" s="158"/>
      <c r="H2618" s="160"/>
      <c r="N2618" s="62">
        <f t="shared" si="89"/>
        <v>0</v>
      </c>
    </row>
    <row r="2619" spans="3:14">
      <c r="C2619" s="156"/>
      <c r="D2619" s="157"/>
      <c r="E2619" s="158"/>
      <c r="F2619" s="159"/>
      <c r="G2619" s="158"/>
      <c r="H2619" s="160"/>
      <c r="N2619" s="62">
        <f t="shared" si="89"/>
        <v>0</v>
      </c>
    </row>
    <row r="2620" spans="3:14">
      <c r="C2620" s="156"/>
      <c r="D2620" s="157"/>
      <c r="E2620" s="158"/>
      <c r="F2620" s="159"/>
      <c r="G2620" s="158"/>
      <c r="H2620" s="160"/>
      <c r="N2620" s="62">
        <f t="shared" si="89"/>
        <v>0</v>
      </c>
    </row>
    <row r="2621" spans="3:14">
      <c r="C2621" s="156"/>
      <c r="D2621" s="157"/>
      <c r="E2621" s="158"/>
      <c r="F2621" s="159"/>
      <c r="G2621" s="158"/>
      <c r="H2621" s="160"/>
      <c r="N2621" s="62">
        <f t="shared" si="89"/>
        <v>0</v>
      </c>
    </row>
    <row r="2622" spans="3:14">
      <c r="C2622" s="156"/>
      <c r="D2622" s="157"/>
      <c r="E2622" s="158"/>
      <c r="F2622" s="159"/>
      <c r="G2622" s="158"/>
      <c r="H2622" s="160"/>
      <c r="N2622" s="62">
        <f t="shared" si="89"/>
        <v>0</v>
      </c>
    </row>
    <row r="2623" spans="3:14">
      <c r="C2623" s="156"/>
      <c r="D2623" s="157"/>
      <c r="E2623" s="158"/>
      <c r="F2623" s="159"/>
      <c r="G2623" s="158"/>
      <c r="H2623" s="160"/>
      <c r="N2623" s="62">
        <f t="shared" si="89"/>
        <v>0</v>
      </c>
    </row>
    <row r="2624" spans="3:14">
      <c r="C2624" s="156"/>
      <c r="D2624" s="157"/>
      <c r="E2624" s="158"/>
      <c r="F2624" s="159"/>
      <c r="G2624" s="158"/>
      <c r="H2624" s="160"/>
      <c r="N2624" s="62">
        <f t="shared" si="89"/>
        <v>0</v>
      </c>
    </row>
    <row r="2625" spans="3:14">
      <c r="C2625" s="156"/>
      <c r="D2625" s="157"/>
      <c r="E2625" s="158"/>
      <c r="F2625" s="159"/>
      <c r="G2625" s="158"/>
      <c r="H2625" s="160"/>
      <c r="N2625" s="62">
        <f t="shared" si="89"/>
        <v>0</v>
      </c>
    </row>
    <row r="2626" spans="3:14">
      <c r="C2626" s="156"/>
      <c r="D2626" s="157"/>
      <c r="E2626" s="158"/>
      <c r="F2626" s="159"/>
      <c r="G2626" s="158"/>
      <c r="H2626" s="160"/>
      <c r="N2626" s="62">
        <f t="shared" si="89"/>
        <v>0</v>
      </c>
    </row>
    <row r="2627" spans="3:14">
      <c r="C2627" s="156"/>
      <c r="D2627" s="157"/>
      <c r="E2627" s="158"/>
      <c r="F2627" s="159"/>
      <c r="G2627" s="158"/>
      <c r="H2627" s="160"/>
      <c r="N2627" s="62">
        <f t="shared" si="89"/>
        <v>0</v>
      </c>
    </row>
    <row r="2628" spans="3:14">
      <c r="C2628" s="156"/>
      <c r="D2628" s="157"/>
      <c r="E2628" s="158"/>
      <c r="F2628" s="159"/>
      <c r="G2628" s="158"/>
      <c r="H2628" s="160"/>
      <c r="N2628" s="62">
        <f t="shared" ref="N2628:N2691" si="90">IF(D2628=0,D2627,D2628)</f>
        <v>0</v>
      </c>
    </row>
    <row r="2629" spans="3:14">
      <c r="C2629" s="156"/>
      <c r="D2629" s="157"/>
      <c r="E2629" s="158"/>
      <c r="F2629" s="159"/>
      <c r="G2629" s="158"/>
      <c r="H2629" s="160"/>
      <c r="N2629" s="62">
        <f t="shared" si="90"/>
        <v>0</v>
      </c>
    </row>
    <row r="2630" spans="3:14">
      <c r="C2630" s="156"/>
      <c r="D2630" s="157"/>
      <c r="E2630" s="158"/>
      <c r="F2630" s="159"/>
      <c r="G2630" s="158"/>
      <c r="H2630" s="160"/>
      <c r="N2630" s="62">
        <f t="shared" si="90"/>
        <v>0</v>
      </c>
    </row>
    <row r="2631" spans="3:14">
      <c r="C2631" s="156"/>
      <c r="D2631" s="157"/>
      <c r="E2631" s="158"/>
      <c r="F2631" s="159"/>
      <c r="G2631" s="158"/>
      <c r="H2631" s="160"/>
      <c r="N2631" s="62">
        <f t="shared" si="90"/>
        <v>0</v>
      </c>
    </row>
    <row r="2632" spans="3:14">
      <c r="C2632" s="156"/>
      <c r="D2632" s="157"/>
      <c r="E2632" s="158"/>
      <c r="F2632" s="159"/>
      <c r="G2632" s="158"/>
      <c r="H2632" s="160"/>
      <c r="N2632" s="62">
        <f t="shared" si="90"/>
        <v>0</v>
      </c>
    </row>
    <row r="2633" spans="3:14">
      <c r="C2633" s="156"/>
      <c r="D2633" s="157"/>
      <c r="E2633" s="158"/>
      <c r="F2633" s="159"/>
      <c r="G2633" s="158"/>
      <c r="H2633" s="160"/>
      <c r="N2633" s="62">
        <f t="shared" si="90"/>
        <v>0</v>
      </c>
    </row>
    <row r="2634" spans="3:14">
      <c r="C2634" s="156"/>
      <c r="D2634" s="157"/>
      <c r="E2634" s="158"/>
      <c r="F2634" s="159"/>
      <c r="G2634" s="158"/>
      <c r="H2634" s="160"/>
      <c r="N2634" s="62">
        <f t="shared" si="90"/>
        <v>0</v>
      </c>
    </row>
    <row r="2635" spans="3:14">
      <c r="C2635" s="156"/>
      <c r="D2635" s="157"/>
      <c r="E2635" s="158"/>
      <c r="F2635" s="159"/>
      <c r="G2635" s="158"/>
      <c r="H2635" s="160"/>
      <c r="N2635" s="62">
        <f t="shared" si="90"/>
        <v>0</v>
      </c>
    </row>
    <row r="2636" spans="3:14">
      <c r="C2636" s="156"/>
      <c r="D2636" s="157"/>
      <c r="E2636" s="158"/>
      <c r="F2636" s="159"/>
      <c r="G2636" s="158"/>
      <c r="H2636" s="160"/>
      <c r="N2636" s="62">
        <f t="shared" si="90"/>
        <v>0</v>
      </c>
    </row>
    <row r="2637" spans="3:14">
      <c r="C2637" s="156"/>
      <c r="D2637" s="157"/>
      <c r="E2637" s="158"/>
      <c r="F2637" s="159"/>
      <c r="G2637" s="158"/>
      <c r="H2637" s="160"/>
      <c r="N2637" s="62">
        <f t="shared" si="90"/>
        <v>0</v>
      </c>
    </row>
    <row r="2638" spans="3:14">
      <c r="C2638" s="156"/>
      <c r="D2638" s="157"/>
      <c r="E2638" s="158"/>
      <c r="F2638" s="159"/>
      <c r="G2638" s="158"/>
      <c r="H2638" s="160"/>
      <c r="N2638" s="62">
        <f t="shared" si="90"/>
        <v>0</v>
      </c>
    </row>
    <row r="2639" spans="3:14">
      <c r="C2639" s="156"/>
      <c r="D2639" s="157"/>
      <c r="E2639" s="158"/>
      <c r="F2639" s="159"/>
      <c r="G2639" s="158"/>
      <c r="H2639" s="160"/>
      <c r="N2639" s="62">
        <f t="shared" si="90"/>
        <v>0</v>
      </c>
    </row>
    <row r="2640" spans="3:14">
      <c r="C2640" s="156"/>
      <c r="D2640" s="157"/>
      <c r="E2640" s="158"/>
      <c r="F2640" s="159"/>
      <c r="G2640" s="158"/>
      <c r="H2640" s="160"/>
      <c r="N2640" s="62">
        <f t="shared" si="90"/>
        <v>0</v>
      </c>
    </row>
    <row r="2641" spans="3:14">
      <c r="C2641" s="156"/>
      <c r="D2641" s="157"/>
      <c r="E2641" s="158"/>
      <c r="F2641" s="159"/>
      <c r="G2641" s="158"/>
      <c r="H2641" s="160"/>
      <c r="N2641" s="62">
        <f t="shared" si="90"/>
        <v>0</v>
      </c>
    </row>
    <row r="2642" spans="3:14">
      <c r="C2642" s="156"/>
      <c r="D2642" s="157"/>
      <c r="E2642" s="158"/>
      <c r="F2642" s="159"/>
      <c r="G2642" s="158"/>
      <c r="H2642" s="160"/>
      <c r="N2642" s="62">
        <f t="shared" si="90"/>
        <v>0</v>
      </c>
    </row>
    <row r="2643" spans="3:14">
      <c r="C2643" s="156"/>
      <c r="D2643" s="157"/>
      <c r="E2643" s="158"/>
      <c r="F2643" s="159"/>
      <c r="G2643" s="158"/>
      <c r="H2643" s="160"/>
      <c r="N2643" s="62">
        <f t="shared" si="90"/>
        <v>0</v>
      </c>
    </row>
    <row r="2644" spans="3:14">
      <c r="C2644" s="156"/>
      <c r="D2644" s="157"/>
      <c r="E2644" s="158"/>
      <c r="F2644" s="159"/>
      <c r="G2644" s="158"/>
      <c r="H2644" s="160"/>
      <c r="N2644" s="62">
        <f t="shared" si="90"/>
        <v>0</v>
      </c>
    </row>
    <row r="2645" spans="3:14">
      <c r="C2645" s="156"/>
      <c r="D2645" s="157"/>
      <c r="E2645" s="158"/>
      <c r="F2645" s="159"/>
      <c r="G2645" s="158"/>
      <c r="H2645" s="160"/>
      <c r="N2645" s="62">
        <f t="shared" si="90"/>
        <v>0</v>
      </c>
    </row>
    <row r="2646" spans="3:14">
      <c r="C2646" s="156"/>
      <c r="D2646" s="157"/>
      <c r="E2646" s="158"/>
      <c r="F2646" s="159"/>
      <c r="G2646" s="158"/>
      <c r="H2646" s="160"/>
      <c r="N2646" s="62">
        <f t="shared" si="90"/>
        <v>0</v>
      </c>
    </row>
    <row r="2647" spans="3:14">
      <c r="C2647" s="156"/>
      <c r="D2647" s="157"/>
      <c r="E2647" s="158"/>
      <c r="F2647" s="159"/>
      <c r="G2647" s="158"/>
      <c r="H2647" s="160"/>
      <c r="N2647" s="62">
        <f t="shared" si="90"/>
        <v>0</v>
      </c>
    </row>
    <row r="2648" spans="3:14">
      <c r="C2648" s="156"/>
      <c r="D2648" s="157"/>
      <c r="E2648" s="158"/>
      <c r="F2648" s="159"/>
      <c r="G2648" s="158"/>
      <c r="H2648" s="160"/>
      <c r="N2648" s="62">
        <f t="shared" si="90"/>
        <v>0</v>
      </c>
    </row>
    <row r="2649" spans="3:14">
      <c r="C2649" s="156"/>
      <c r="D2649" s="157"/>
      <c r="E2649" s="158"/>
      <c r="F2649" s="159"/>
      <c r="G2649" s="158"/>
      <c r="H2649" s="160"/>
      <c r="N2649" s="62">
        <f t="shared" si="90"/>
        <v>0</v>
      </c>
    </row>
    <row r="2650" spans="3:14">
      <c r="C2650" s="156"/>
      <c r="D2650" s="157"/>
      <c r="E2650" s="158"/>
      <c r="F2650" s="159"/>
      <c r="G2650" s="158"/>
      <c r="H2650" s="160"/>
      <c r="N2650" s="62">
        <f t="shared" si="90"/>
        <v>0</v>
      </c>
    </row>
    <row r="2651" spans="3:14">
      <c r="C2651" s="156"/>
      <c r="D2651" s="157"/>
      <c r="E2651" s="158"/>
      <c r="F2651" s="159"/>
      <c r="G2651" s="158"/>
      <c r="H2651" s="160"/>
      <c r="N2651" s="62">
        <f t="shared" si="90"/>
        <v>0</v>
      </c>
    </row>
    <row r="2652" spans="3:14">
      <c r="C2652" s="156"/>
      <c r="D2652" s="157"/>
      <c r="E2652" s="158"/>
      <c r="F2652" s="159"/>
      <c r="G2652" s="158"/>
      <c r="H2652" s="160"/>
      <c r="N2652" s="62">
        <f t="shared" si="90"/>
        <v>0</v>
      </c>
    </row>
    <row r="2653" spans="3:14">
      <c r="C2653" s="156"/>
      <c r="D2653" s="157"/>
      <c r="E2653" s="158"/>
      <c r="F2653" s="159"/>
      <c r="G2653" s="158"/>
      <c r="H2653" s="160"/>
      <c r="N2653" s="62">
        <f t="shared" si="90"/>
        <v>0</v>
      </c>
    </row>
    <row r="2654" spans="3:14">
      <c r="C2654" s="156"/>
      <c r="D2654" s="157"/>
      <c r="E2654" s="158"/>
      <c r="F2654" s="159"/>
      <c r="G2654" s="158"/>
      <c r="H2654" s="160"/>
      <c r="N2654" s="62">
        <f t="shared" si="90"/>
        <v>0</v>
      </c>
    </row>
    <row r="2655" spans="3:14">
      <c r="C2655" s="156"/>
      <c r="D2655" s="157"/>
      <c r="E2655" s="158"/>
      <c r="F2655" s="159"/>
      <c r="G2655" s="158"/>
      <c r="H2655" s="160"/>
      <c r="N2655" s="62">
        <f t="shared" si="90"/>
        <v>0</v>
      </c>
    </row>
    <row r="2656" spans="3:14">
      <c r="C2656" s="156"/>
      <c r="D2656" s="157"/>
      <c r="E2656" s="158"/>
      <c r="F2656" s="159"/>
      <c r="G2656" s="158"/>
      <c r="H2656" s="160"/>
      <c r="N2656" s="62">
        <f t="shared" si="90"/>
        <v>0</v>
      </c>
    </row>
    <row r="2657" spans="3:14">
      <c r="C2657" s="156"/>
      <c r="D2657" s="157"/>
      <c r="E2657" s="158"/>
      <c r="F2657" s="159"/>
      <c r="G2657" s="158"/>
      <c r="H2657" s="160"/>
      <c r="N2657" s="62">
        <f t="shared" si="90"/>
        <v>0</v>
      </c>
    </row>
    <row r="2658" spans="3:14">
      <c r="C2658" s="156"/>
      <c r="D2658" s="157"/>
      <c r="E2658" s="158"/>
      <c r="F2658" s="159"/>
      <c r="G2658" s="158"/>
      <c r="H2658" s="160"/>
      <c r="N2658" s="62">
        <f t="shared" si="90"/>
        <v>0</v>
      </c>
    </row>
    <row r="2659" spans="3:14">
      <c r="C2659" s="156"/>
      <c r="D2659" s="157"/>
      <c r="E2659" s="158"/>
      <c r="F2659" s="159"/>
      <c r="G2659" s="158"/>
      <c r="H2659" s="160"/>
      <c r="N2659" s="62">
        <f t="shared" si="90"/>
        <v>0</v>
      </c>
    </row>
    <row r="2660" spans="3:14">
      <c r="C2660" s="156"/>
      <c r="D2660" s="157"/>
      <c r="E2660" s="158"/>
      <c r="F2660" s="159"/>
      <c r="G2660" s="158"/>
      <c r="H2660" s="160"/>
      <c r="N2660" s="62">
        <f t="shared" si="90"/>
        <v>0</v>
      </c>
    </row>
    <row r="2661" spans="3:14">
      <c r="C2661" s="156"/>
      <c r="D2661" s="157"/>
      <c r="E2661" s="158"/>
      <c r="F2661" s="159"/>
      <c r="G2661" s="158"/>
      <c r="H2661" s="160"/>
      <c r="N2661" s="62">
        <f t="shared" si="90"/>
        <v>0</v>
      </c>
    </row>
    <row r="2662" spans="3:14">
      <c r="C2662" s="156"/>
      <c r="D2662" s="157"/>
      <c r="E2662" s="158"/>
      <c r="F2662" s="159"/>
      <c r="G2662" s="158"/>
      <c r="H2662" s="160"/>
      <c r="N2662" s="62">
        <f t="shared" si="90"/>
        <v>0</v>
      </c>
    </row>
    <row r="2663" spans="3:14">
      <c r="C2663" s="156"/>
      <c r="D2663" s="157"/>
      <c r="E2663" s="158"/>
      <c r="F2663" s="159"/>
      <c r="G2663" s="158"/>
      <c r="H2663" s="160"/>
      <c r="N2663" s="62">
        <f t="shared" si="90"/>
        <v>0</v>
      </c>
    </row>
    <row r="2664" spans="3:14">
      <c r="C2664" s="156"/>
      <c r="D2664" s="157"/>
      <c r="E2664" s="158"/>
      <c r="F2664" s="159"/>
      <c r="G2664" s="158"/>
      <c r="H2664" s="160"/>
      <c r="N2664" s="62">
        <f t="shared" si="90"/>
        <v>0</v>
      </c>
    </row>
    <row r="2665" spans="3:14">
      <c r="C2665" s="156"/>
      <c r="D2665" s="157"/>
      <c r="E2665" s="158"/>
      <c r="F2665" s="159"/>
      <c r="G2665" s="158"/>
      <c r="H2665" s="160"/>
      <c r="N2665" s="62">
        <f t="shared" si="90"/>
        <v>0</v>
      </c>
    </row>
    <row r="2666" spans="3:14">
      <c r="C2666" s="156"/>
      <c r="D2666" s="157"/>
      <c r="E2666" s="158"/>
      <c r="F2666" s="159"/>
      <c r="G2666" s="158"/>
      <c r="H2666" s="160"/>
      <c r="N2666" s="62">
        <f t="shared" si="90"/>
        <v>0</v>
      </c>
    </row>
    <row r="2667" spans="3:14">
      <c r="C2667" s="156"/>
      <c r="D2667" s="157"/>
      <c r="E2667" s="158"/>
      <c r="F2667" s="159"/>
      <c r="G2667" s="158"/>
      <c r="H2667" s="160"/>
      <c r="N2667" s="62">
        <f t="shared" si="90"/>
        <v>0</v>
      </c>
    </row>
    <row r="2668" spans="3:14">
      <c r="C2668" s="156"/>
      <c r="D2668" s="157"/>
      <c r="E2668" s="158"/>
      <c r="F2668" s="159"/>
      <c r="G2668" s="158"/>
      <c r="H2668" s="160"/>
      <c r="N2668" s="62">
        <f t="shared" si="90"/>
        <v>0</v>
      </c>
    </row>
    <row r="2669" spans="3:14">
      <c r="C2669" s="156"/>
      <c r="D2669" s="157"/>
      <c r="E2669" s="158"/>
      <c r="F2669" s="159"/>
      <c r="G2669" s="158"/>
      <c r="H2669" s="160"/>
      <c r="N2669" s="62">
        <f t="shared" si="90"/>
        <v>0</v>
      </c>
    </row>
    <row r="2670" spans="3:14">
      <c r="C2670" s="156"/>
      <c r="D2670" s="157"/>
      <c r="E2670" s="158"/>
      <c r="F2670" s="159"/>
      <c r="G2670" s="158"/>
      <c r="H2670" s="160"/>
      <c r="N2670" s="62">
        <f t="shared" si="90"/>
        <v>0</v>
      </c>
    </row>
    <row r="2671" spans="3:14">
      <c r="C2671" s="156"/>
      <c r="D2671" s="157"/>
      <c r="E2671" s="158"/>
      <c r="F2671" s="159"/>
      <c r="G2671" s="158"/>
      <c r="H2671" s="160"/>
      <c r="N2671" s="62">
        <f t="shared" si="90"/>
        <v>0</v>
      </c>
    </row>
    <row r="2672" spans="3:14">
      <c r="C2672" s="156"/>
      <c r="D2672" s="157"/>
      <c r="E2672" s="158"/>
      <c r="F2672" s="159"/>
      <c r="G2672" s="158"/>
      <c r="H2672" s="160"/>
      <c r="N2672" s="62">
        <f t="shared" si="90"/>
        <v>0</v>
      </c>
    </row>
    <row r="2673" spans="3:14">
      <c r="C2673" s="156"/>
      <c r="D2673" s="157"/>
      <c r="E2673" s="158"/>
      <c r="F2673" s="159"/>
      <c r="G2673" s="158"/>
      <c r="H2673" s="160"/>
      <c r="N2673" s="62">
        <f t="shared" si="90"/>
        <v>0</v>
      </c>
    </row>
    <row r="2674" spans="3:14">
      <c r="C2674" s="156"/>
      <c r="D2674" s="157"/>
      <c r="E2674" s="158"/>
      <c r="F2674" s="159"/>
      <c r="G2674" s="158"/>
      <c r="H2674" s="160"/>
      <c r="N2674" s="62">
        <f t="shared" si="90"/>
        <v>0</v>
      </c>
    </row>
    <row r="2675" spans="3:14">
      <c r="C2675" s="156"/>
      <c r="D2675" s="157"/>
      <c r="E2675" s="158"/>
      <c r="F2675" s="159"/>
      <c r="G2675" s="158"/>
      <c r="H2675" s="160"/>
      <c r="N2675" s="62">
        <f t="shared" si="90"/>
        <v>0</v>
      </c>
    </row>
    <row r="2676" spans="3:14">
      <c r="C2676" s="156"/>
      <c r="D2676" s="157"/>
      <c r="E2676" s="158"/>
      <c r="F2676" s="159"/>
      <c r="G2676" s="158"/>
      <c r="H2676" s="160"/>
      <c r="N2676" s="62">
        <f t="shared" si="90"/>
        <v>0</v>
      </c>
    </row>
    <row r="2677" spans="3:14">
      <c r="C2677" s="156"/>
      <c r="D2677" s="157"/>
      <c r="E2677" s="158"/>
      <c r="F2677" s="159"/>
      <c r="G2677" s="158"/>
      <c r="H2677" s="160"/>
      <c r="N2677" s="62">
        <f t="shared" si="90"/>
        <v>0</v>
      </c>
    </row>
    <row r="2678" spans="3:14">
      <c r="C2678" s="156"/>
      <c r="D2678" s="157"/>
      <c r="E2678" s="158"/>
      <c r="F2678" s="159"/>
      <c r="G2678" s="158"/>
      <c r="H2678" s="160"/>
      <c r="N2678" s="62">
        <f t="shared" si="90"/>
        <v>0</v>
      </c>
    </row>
    <row r="2679" spans="3:14">
      <c r="C2679" s="156"/>
      <c r="D2679" s="157"/>
      <c r="E2679" s="158"/>
      <c r="F2679" s="159"/>
      <c r="G2679" s="158"/>
      <c r="H2679" s="160"/>
      <c r="N2679" s="62">
        <f t="shared" si="90"/>
        <v>0</v>
      </c>
    </row>
    <row r="2680" spans="3:14">
      <c r="C2680" s="156"/>
      <c r="D2680" s="157"/>
      <c r="E2680" s="158"/>
      <c r="F2680" s="159"/>
      <c r="G2680" s="158"/>
      <c r="H2680" s="160"/>
      <c r="N2680" s="62">
        <f t="shared" si="90"/>
        <v>0</v>
      </c>
    </row>
    <row r="2681" spans="3:14">
      <c r="C2681" s="156"/>
      <c r="D2681" s="157"/>
      <c r="E2681" s="158"/>
      <c r="F2681" s="159"/>
      <c r="G2681" s="158"/>
      <c r="H2681" s="160"/>
      <c r="N2681" s="62">
        <f t="shared" si="90"/>
        <v>0</v>
      </c>
    </row>
    <row r="2682" spans="3:14">
      <c r="C2682" s="156"/>
      <c r="D2682" s="157"/>
      <c r="E2682" s="158"/>
      <c r="F2682" s="159"/>
      <c r="G2682" s="158"/>
      <c r="H2682" s="160"/>
      <c r="N2682" s="62">
        <f t="shared" si="90"/>
        <v>0</v>
      </c>
    </row>
    <row r="2683" spans="3:14">
      <c r="C2683" s="156"/>
      <c r="D2683" s="157"/>
      <c r="E2683" s="158"/>
      <c r="F2683" s="159"/>
      <c r="G2683" s="158"/>
      <c r="H2683" s="160"/>
      <c r="N2683" s="62">
        <f t="shared" si="90"/>
        <v>0</v>
      </c>
    </row>
    <row r="2684" spans="3:14">
      <c r="C2684" s="156"/>
      <c r="D2684" s="157"/>
      <c r="E2684" s="158"/>
      <c r="F2684" s="159"/>
      <c r="G2684" s="158"/>
      <c r="H2684" s="160"/>
      <c r="N2684" s="62">
        <f t="shared" si="90"/>
        <v>0</v>
      </c>
    </row>
    <row r="2685" spans="3:14">
      <c r="C2685" s="156"/>
      <c r="D2685" s="157"/>
      <c r="E2685" s="158"/>
      <c r="F2685" s="159"/>
      <c r="G2685" s="158"/>
      <c r="H2685" s="160"/>
      <c r="N2685" s="62">
        <f t="shared" si="90"/>
        <v>0</v>
      </c>
    </row>
    <row r="2686" spans="3:14">
      <c r="C2686" s="156"/>
      <c r="D2686" s="157"/>
      <c r="E2686" s="158"/>
      <c r="F2686" s="159"/>
      <c r="G2686" s="158"/>
      <c r="H2686" s="160"/>
      <c r="N2686" s="62">
        <f t="shared" si="90"/>
        <v>0</v>
      </c>
    </row>
    <row r="2687" spans="3:14">
      <c r="C2687" s="156"/>
      <c r="D2687" s="157"/>
      <c r="E2687" s="158"/>
      <c r="F2687" s="159"/>
      <c r="G2687" s="158"/>
      <c r="H2687" s="160"/>
      <c r="N2687" s="62">
        <f t="shared" si="90"/>
        <v>0</v>
      </c>
    </row>
    <row r="2688" spans="3:14">
      <c r="C2688" s="156"/>
      <c r="D2688" s="157"/>
      <c r="E2688" s="158"/>
      <c r="F2688" s="159"/>
      <c r="G2688" s="158"/>
      <c r="H2688" s="160"/>
      <c r="N2688" s="62">
        <f t="shared" si="90"/>
        <v>0</v>
      </c>
    </row>
    <row r="2689" spans="3:14">
      <c r="C2689" s="156"/>
      <c r="D2689" s="157"/>
      <c r="E2689" s="158"/>
      <c r="F2689" s="159"/>
      <c r="G2689" s="158"/>
      <c r="H2689" s="160"/>
      <c r="N2689" s="62">
        <f t="shared" si="90"/>
        <v>0</v>
      </c>
    </row>
    <row r="2690" spans="3:14">
      <c r="C2690" s="156"/>
      <c r="D2690" s="157"/>
      <c r="E2690" s="158"/>
      <c r="F2690" s="159"/>
      <c r="G2690" s="158"/>
      <c r="H2690" s="160"/>
      <c r="N2690" s="62">
        <f t="shared" si="90"/>
        <v>0</v>
      </c>
    </row>
    <row r="2691" spans="3:14">
      <c r="C2691" s="156"/>
      <c r="D2691" s="157"/>
      <c r="E2691" s="158"/>
      <c r="F2691" s="159"/>
      <c r="G2691" s="158"/>
      <c r="H2691" s="160"/>
      <c r="N2691" s="62">
        <f t="shared" si="90"/>
        <v>0</v>
      </c>
    </row>
    <row r="2692" spans="3:14">
      <c r="C2692" s="156"/>
      <c r="D2692" s="157"/>
      <c r="E2692" s="158"/>
      <c r="F2692" s="159"/>
      <c r="G2692" s="158"/>
      <c r="H2692" s="160"/>
      <c r="N2692" s="62">
        <f t="shared" ref="N2692:N2755" si="91">IF(D2692=0,D2691,D2692)</f>
        <v>0</v>
      </c>
    </row>
    <row r="2693" spans="3:14">
      <c r="C2693" s="156"/>
      <c r="D2693" s="157"/>
      <c r="E2693" s="158"/>
      <c r="F2693" s="159"/>
      <c r="G2693" s="158"/>
      <c r="H2693" s="160"/>
      <c r="N2693" s="62">
        <f t="shared" si="91"/>
        <v>0</v>
      </c>
    </row>
    <row r="2694" spans="3:14">
      <c r="C2694" s="156"/>
      <c r="D2694" s="157"/>
      <c r="E2694" s="158"/>
      <c r="F2694" s="159"/>
      <c r="G2694" s="158"/>
      <c r="H2694" s="160"/>
      <c r="N2694" s="62">
        <f t="shared" si="91"/>
        <v>0</v>
      </c>
    </row>
    <row r="2695" spans="3:14">
      <c r="C2695" s="156"/>
      <c r="D2695" s="157"/>
      <c r="E2695" s="158"/>
      <c r="F2695" s="159"/>
      <c r="G2695" s="158"/>
      <c r="H2695" s="160"/>
      <c r="N2695" s="62">
        <f t="shared" si="91"/>
        <v>0</v>
      </c>
    </row>
    <row r="2696" spans="3:14">
      <c r="C2696" s="156"/>
      <c r="D2696" s="157"/>
      <c r="E2696" s="158"/>
      <c r="F2696" s="159"/>
      <c r="G2696" s="158"/>
      <c r="H2696" s="160"/>
      <c r="N2696" s="62">
        <f t="shared" si="91"/>
        <v>0</v>
      </c>
    </row>
    <row r="2697" spans="3:14">
      <c r="C2697" s="156"/>
      <c r="D2697" s="157"/>
      <c r="E2697" s="158"/>
      <c r="F2697" s="159"/>
      <c r="G2697" s="158"/>
      <c r="H2697" s="160"/>
      <c r="N2697" s="62">
        <f t="shared" si="91"/>
        <v>0</v>
      </c>
    </row>
    <row r="2698" spans="3:14">
      <c r="C2698" s="156"/>
      <c r="D2698" s="157"/>
      <c r="E2698" s="158"/>
      <c r="F2698" s="159"/>
      <c r="G2698" s="158"/>
      <c r="H2698" s="160"/>
      <c r="N2698" s="62">
        <f t="shared" si="91"/>
        <v>0</v>
      </c>
    </row>
    <row r="2699" spans="3:14">
      <c r="C2699" s="156"/>
      <c r="D2699" s="157"/>
      <c r="E2699" s="158"/>
      <c r="F2699" s="159"/>
      <c r="G2699" s="158"/>
      <c r="H2699" s="160"/>
      <c r="N2699" s="62">
        <f t="shared" si="91"/>
        <v>0</v>
      </c>
    </row>
    <row r="2700" spans="3:14">
      <c r="C2700" s="156"/>
      <c r="D2700" s="157"/>
      <c r="E2700" s="158"/>
      <c r="F2700" s="159"/>
      <c r="G2700" s="158"/>
      <c r="H2700" s="160"/>
      <c r="N2700" s="62">
        <f t="shared" si="91"/>
        <v>0</v>
      </c>
    </row>
    <row r="2701" spans="3:14">
      <c r="C2701" s="156"/>
      <c r="D2701" s="157"/>
      <c r="E2701" s="158"/>
      <c r="F2701" s="159"/>
      <c r="G2701" s="158"/>
      <c r="H2701" s="160"/>
      <c r="N2701" s="62">
        <f t="shared" si="91"/>
        <v>0</v>
      </c>
    </row>
    <row r="2702" spans="3:14">
      <c r="C2702" s="156"/>
      <c r="D2702" s="157"/>
      <c r="E2702" s="158"/>
      <c r="F2702" s="159"/>
      <c r="G2702" s="158"/>
      <c r="H2702" s="160"/>
      <c r="N2702" s="62">
        <f t="shared" si="91"/>
        <v>0</v>
      </c>
    </row>
    <row r="2703" spans="3:14">
      <c r="C2703" s="156"/>
      <c r="D2703" s="157"/>
      <c r="E2703" s="158"/>
      <c r="F2703" s="159"/>
      <c r="G2703" s="158"/>
      <c r="H2703" s="160"/>
      <c r="N2703" s="62">
        <f t="shared" si="91"/>
        <v>0</v>
      </c>
    </row>
    <row r="2704" spans="3:14">
      <c r="C2704" s="156"/>
      <c r="D2704" s="157"/>
      <c r="E2704" s="158"/>
      <c r="F2704" s="159"/>
      <c r="G2704" s="158"/>
      <c r="H2704" s="160"/>
      <c r="N2704" s="62">
        <f t="shared" si="91"/>
        <v>0</v>
      </c>
    </row>
    <row r="2705" spans="3:14">
      <c r="C2705" s="156"/>
      <c r="D2705" s="157"/>
      <c r="E2705" s="158"/>
      <c r="F2705" s="159"/>
      <c r="G2705" s="158"/>
      <c r="H2705" s="160"/>
      <c r="N2705" s="62">
        <f t="shared" si="91"/>
        <v>0</v>
      </c>
    </row>
    <row r="2706" spans="3:14">
      <c r="C2706" s="156"/>
      <c r="D2706" s="157"/>
      <c r="E2706" s="158"/>
      <c r="F2706" s="159"/>
      <c r="G2706" s="158"/>
      <c r="H2706" s="160"/>
      <c r="N2706" s="62">
        <f t="shared" si="91"/>
        <v>0</v>
      </c>
    </row>
    <row r="2707" spans="3:14">
      <c r="C2707" s="156"/>
      <c r="D2707" s="157"/>
      <c r="E2707" s="158"/>
      <c r="F2707" s="159"/>
      <c r="G2707" s="158"/>
      <c r="H2707" s="160"/>
      <c r="N2707" s="62">
        <f t="shared" si="91"/>
        <v>0</v>
      </c>
    </row>
    <row r="2708" spans="3:14">
      <c r="C2708" s="156"/>
      <c r="D2708" s="157"/>
      <c r="E2708" s="158"/>
      <c r="F2708" s="159"/>
      <c r="G2708" s="158"/>
      <c r="H2708" s="160"/>
      <c r="N2708" s="62">
        <f t="shared" si="91"/>
        <v>0</v>
      </c>
    </row>
    <row r="2709" spans="3:14">
      <c r="C2709" s="156"/>
      <c r="D2709" s="157"/>
      <c r="E2709" s="158"/>
      <c r="F2709" s="159"/>
      <c r="G2709" s="158"/>
      <c r="H2709" s="160"/>
      <c r="N2709" s="62">
        <f t="shared" si="91"/>
        <v>0</v>
      </c>
    </row>
    <row r="2710" spans="3:14">
      <c r="C2710" s="156"/>
      <c r="D2710" s="157"/>
      <c r="E2710" s="158"/>
      <c r="F2710" s="159"/>
      <c r="G2710" s="158"/>
      <c r="H2710" s="160"/>
      <c r="N2710" s="62">
        <f t="shared" si="91"/>
        <v>0</v>
      </c>
    </row>
    <row r="2711" spans="3:14">
      <c r="C2711" s="156"/>
      <c r="D2711" s="157"/>
      <c r="E2711" s="158"/>
      <c r="F2711" s="159"/>
      <c r="G2711" s="158"/>
      <c r="H2711" s="160"/>
      <c r="N2711" s="62">
        <f t="shared" si="91"/>
        <v>0</v>
      </c>
    </row>
    <row r="2712" spans="3:14">
      <c r="C2712" s="156"/>
      <c r="D2712" s="157"/>
      <c r="E2712" s="158"/>
      <c r="F2712" s="159"/>
      <c r="G2712" s="158"/>
      <c r="H2712" s="160"/>
      <c r="N2712" s="62">
        <f t="shared" si="91"/>
        <v>0</v>
      </c>
    </row>
    <row r="2713" spans="3:14">
      <c r="C2713" s="156"/>
      <c r="D2713" s="157"/>
      <c r="E2713" s="158"/>
      <c r="F2713" s="159"/>
      <c r="G2713" s="158"/>
      <c r="H2713" s="160"/>
      <c r="N2713" s="62">
        <f t="shared" si="91"/>
        <v>0</v>
      </c>
    </row>
    <row r="2714" spans="3:14">
      <c r="C2714" s="156"/>
      <c r="D2714" s="157"/>
      <c r="E2714" s="158"/>
      <c r="F2714" s="159"/>
      <c r="G2714" s="158"/>
      <c r="H2714" s="160"/>
      <c r="N2714" s="62">
        <f t="shared" si="91"/>
        <v>0</v>
      </c>
    </row>
    <row r="2715" spans="3:14">
      <c r="C2715" s="156"/>
      <c r="D2715" s="157"/>
      <c r="E2715" s="158"/>
      <c r="F2715" s="159"/>
      <c r="G2715" s="158"/>
      <c r="H2715" s="160"/>
      <c r="N2715" s="62">
        <f t="shared" si="91"/>
        <v>0</v>
      </c>
    </row>
    <row r="2716" spans="3:14">
      <c r="C2716" s="156"/>
      <c r="D2716" s="157"/>
      <c r="E2716" s="158"/>
      <c r="F2716" s="159"/>
      <c r="G2716" s="158"/>
      <c r="H2716" s="160"/>
      <c r="N2716" s="62">
        <f t="shared" si="91"/>
        <v>0</v>
      </c>
    </row>
    <row r="2717" spans="3:14">
      <c r="C2717" s="156"/>
      <c r="D2717" s="157"/>
      <c r="E2717" s="158"/>
      <c r="F2717" s="159"/>
      <c r="G2717" s="158"/>
      <c r="H2717" s="160"/>
      <c r="N2717" s="62">
        <f t="shared" si="91"/>
        <v>0</v>
      </c>
    </row>
    <row r="2718" spans="3:14">
      <c r="C2718" s="156"/>
      <c r="D2718" s="157"/>
      <c r="E2718" s="158"/>
      <c r="F2718" s="159"/>
      <c r="G2718" s="158"/>
      <c r="H2718" s="160"/>
      <c r="N2718" s="62">
        <f t="shared" si="91"/>
        <v>0</v>
      </c>
    </row>
    <row r="2719" spans="3:14">
      <c r="C2719" s="156"/>
      <c r="D2719" s="157"/>
      <c r="E2719" s="158"/>
      <c r="F2719" s="159"/>
      <c r="G2719" s="158"/>
      <c r="H2719" s="160"/>
      <c r="N2719" s="62">
        <f t="shared" si="91"/>
        <v>0</v>
      </c>
    </row>
    <row r="2720" spans="3:14">
      <c r="C2720" s="156"/>
      <c r="D2720" s="157"/>
      <c r="E2720" s="158"/>
      <c r="F2720" s="159"/>
      <c r="G2720" s="158"/>
      <c r="H2720" s="160"/>
      <c r="N2720" s="62">
        <f t="shared" si="91"/>
        <v>0</v>
      </c>
    </row>
    <row r="2721" spans="3:14">
      <c r="C2721" s="156"/>
      <c r="D2721" s="157"/>
      <c r="E2721" s="158"/>
      <c r="F2721" s="159"/>
      <c r="G2721" s="158"/>
      <c r="H2721" s="160"/>
      <c r="N2721" s="62">
        <f t="shared" si="91"/>
        <v>0</v>
      </c>
    </row>
    <row r="2722" spans="3:14">
      <c r="C2722" s="156"/>
      <c r="D2722" s="157"/>
      <c r="E2722" s="158"/>
      <c r="F2722" s="159"/>
      <c r="G2722" s="158"/>
      <c r="H2722" s="160"/>
      <c r="N2722" s="62">
        <f t="shared" si="91"/>
        <v>0</v>
      </c>
    </row>
    <row r="2723" spans="3:14">
      <c r="C2723" s="156"/>
      <c r="D2723" s="157"/>
      <c r="E2723" s="158"/>
      <c r="F2723" s="159"/>
      <c r="G2723" s="158"/>
      <c r="H2723" s="160"/>
      <c r="N2723" s="62">
        <f t="shared" si="91"/>
        <v>0</v>
      </c>
    </row>
    <row r="2724" spans="3:14">
      <c r="C2724" s="156"/>
      <c r="D2724" s="157"/>
      <c r="E2724" s="158"/>
      <c r="F2724" s="159"/>
      <c r="G2724" s="158"/>
      <c r="H2724" s="160"/>
      <c r="N2724" s="62">
        <f t="shared" si="91"/>
        <v>0</v>
      </c>
    </row>
    <row r="2725" spans="3:14">
      <c r="C2725" s="156"/>
      <c r="D2725" s="157"/>
      <c r="E2725" s="158"/>
      <c r="F2725" s="159"/>
      <c r="G2725" s="158"/>
      <c r="H2725" s="160"/>
      <c r="N2725" s="62">
        <f t="shared" si="91"/>
        <v>0</v>
      </c>
    </row>
    <row r="2726" spans="3:14">
      <c r="C2726" s="156"/>
      <c r="D2726" s="157"/>
      <c r="E2726" s="158"/>
      <c r="F2726" s="159"/>
      <c r="G2726" s="158"/>
      <c r="H2726" s="160"/>
      <c r="N2726" s="62">
        <f t="shared" si="91"/>
        <v>0</v>
      </c>
    </row>
    <row r="2727" spans="3:14">
      <c r="C2727" s="156"/>
      <c r="D2727" s="157"/>
      <c r="E2727" s="158"/>
      <c r="F2727" s="159"/>
      <c r="G2727" s="158"/>
      <c r="H2727" s="160"/>
      <c r="N2727" s="62">
        <f t="shared" si="91"/>
        <v>0</v>
      </c>
    </row>
    <row r="2728" spans="3:14">
      <c r="C2728" s="156"/>
      <c r="D2728" s="157"/>
      <c r="E2728" s="158"/>
      <c r="F2728" s="159"/>
      <c r="G2728" s="158"/>
      <c r="H2728" s="160"/>
      <c r="N2728" s="62">
        <f t="shared" si="91"/>
        <v>0</v>
      </c>
    </row>
    <row r="2729" spans="3:14">
      <c r="C2729" s="156"/>
      <c r="D2729" s="157"/>
      <c r="E2729" s="158"/>
      <c r="F2729" s="159"/>
      <c r="G2729" s="158"/>
      <c r="H2729" s="160"/>
      <c r="N2729" s="62">
        <f t="shared" si="91"/>
        <v>0</v>
      </c>
    </row>
    <row r="2730" spans="3:14">
      <c r="C2730" s="156"/>
      <c r="D2730" s="157"/>
      <c r="E2730" s="158"/>
      <c r="F2730" s="159"/>
      <c r="G2730" s="158"/>
      <c r="H2730" s="160"/>
      <c r="N2730" s="62">
        <f t="shared" si="91"/>
        <v>0</v>
      </c>
    </row>
    <row r="2731" spans="3:14">
      <c r="C2731" s="156"/>
      <c r="D2731" s="157"/>
      <c r="E2731" s="158"/>
      <c r="F2731" s="159"/>
      <c r="G2731" s="158"/>
      <c r="H2731" s="160"/>
      <c r="N2731" s="62">
        <f t="shared" si="91"/>
        <v>0</v>
      </c>
    </row>
    <row r="2732" spans="3:14">
      <c r="C2732" s="156"/>
      <c r="D2732" s="157"/>
      <c r="E2732" s="158"/>
      <c r="F2732" s="159"/>
      <c r="G2732" s="158"/>
      <c r="H2732" s="160"/>
      <c r="N2732" s="62">
        <f t="shared" si="91"/>
        <v>0</v>
      </c>
    </row>
    <row r="2733" spans="3:14">
      <c r="C2733" s="156"/>
      <c r="D2733" s="157"/>
      <c r="E2733" s="158"/>
      <c r="F2733" s="159"/>
      <c r="G2733" s="158"/>
      <c r="H2733" s="160"/>
      <c r="N2733" s="62">
        <f t="shared" si="91"/>
        <v>0</v>
      </c>
    </row>
    <row r="2734" spans="3:14">
      <c r="C2734" s="156"/>
      <c r="D2734" s="157"/>
      <c r="E2734" s="158"/>
      <c r="F2734" s="159"/>
      <c r="G2734" s="158"/>
      <c r="H2734" s="160"/>
      <c r="N2734" s="62">
        <f t="shared" si="91"/>
        <v>0</v>
      </c>
    </row>
    <row r="2735" spans="3:14">
      <c r="C2735" s="156"/>
      <c r="D2735" s="157"/>
      <c r="E2735" s="158"/>
      <c r="F2735" s="159"/>
      <c r="G2735" s="158"/>
      <c r="H2735" s="160"/>
      <c r="N2735" s="62">
        <f t="shared" si="91"/>
        <v>0</v>
      </c>
    </row>
    <row r="2736" spans="3:14">
      <c r="C2736" s="156"/>
      <c r="D2736" s="157"/>
      <c r="E2736" s="158"/>
      <c r="F2736" s="159"/>
      <c r="G2736" s="158"/>
      <c r="H2736" s="160"/>
      <c r="N2736" s="62">
        <f t="shared" si="91"/>
        <v>0</v>
      </c>
    </row>
    <row r="2737" spans="3:14">
      <c r="C2737" s="156"/>
      <c r="D2737" s="157"/>
      <c r="E2737" s="158"/>
      <c r="F2737" s="159"/>
      <c r="G2737" s="158"/>
      <c r="H2737" s="160"/>
      <c r="N2737" s="62">
        <f t="shared" si="91"/>
        <v>0</v>
      </c>
    </row>
    <row r="2738" spans="3:14">
      <c r="C2738" s="156"/>
      <c r="D2738" s="157"/>
      <c r="E2738" s="158"/>
      <c r="F2738" s="159"/>
      <c r="G2738" s="158"/>
      <c r="H2738" s="160"/>
      <c r="N2738" s="62">
        <f t="shared" si="91"/>
        <v>0</v>
      </c>
    </row>
    <row r="2739" spans="3:14">
      <c r="C2739" s="156"/>
      <c r="D2739" s="157"/>
      <c r="E2739" s="158"/>
      <c r="F2739" s="159"/>
      <c r="G2739" s="158"/>
      <c r="H2739" s="160"/>
      <c r="N2739" s="62">
        <f t="shared" si="91"/>
        <v>0</v>
      </c>
    </row>
    <row r="2740" spans="3:14">
      <c r="C2740" s="156"/>
      <c r="D2740" s="157"/>
      <c r="E2740" s="158"/>
      <c r="F2740" s="159"/>
      <c r="G2740" s="158"/>
      <c r="H2740" s="160"/>
      <c r="N2740" s="62">
        <f t="shared" si="91"/>
        <v>0</v>
      </c>
    </row>
    <row r="2741" spans="3:14">
      <c r="C2741" s="156"/>
      <c r="D2741" s="157"/>
      <c r="E2741" s="158"/>
      <c r="F2741" s="159"/>
      <c r="G2741" s="158"/>
      <c r="H2741" s="160"/>
      <c r="N2741" s="62">
        <f t="shared" si="91"/>
        <v>0</v>
      </c>
    </row>
    <row r="2742" spans="3:14">
      <c r="C2742" s="156"/>
      <c r="D2742" s="157"/>
      <c r="E2742" s="158"/>
      <c r="F2742" s="159"/>
      <c r="G2742" s="158"/>
      <c r="H2742" s="160"/>
      <c r="N2742" s="62">
        <f t="shared" si="91"/>
        <v>0</v>
      </c>
    </row>
    <row r="2743" spans="3:14">
      <c r="C2743" s="156"/>
      <c r="D2743" s="157"/>
      <c r="E2743" s="158"/>
      <c r="F2743" s="159"/>
      <c r="G2743" s="158"/>
      <c r="H2743" s="160"/>
      <c r="N2743" s="62">
        <f t="shared" si="91"/>
        <v>0</v>
      </c>
    </row>
    <row r="2744" spans="3:14">
      <c r="C2744" s="156"/>
      <c r="D2744" s="157"/>
      <c r="E2744" s="158"/>
      <c r="F2744" s="159"/>
      <c r="G2744" s="158"/>
      <c r="H2744" s="160"/>
      <c r="N2744" s="62">
        <f t="shared" si="91"/>
        <v>0</v>
      </c>
    </row>
    <row r="2745" spans="3:14">
      <c r="C2745" s="156"/>
      <c r="D2745" s="157"/>
      <c r="E2745" s="158"/>
      <c r="F2745" s="159"/>
      <c r="G2745" s="158"/>
      <c r="H2745" s="160"/>
      <c r="N2745" s="62">
        <f t="shared" si="91"/>
        <v>0</v>
      </c>
    </row>
    <row r="2746" spans="3:14">
      <c r="C2746" s="156"/>
      <c r="D2746" s="157"/>
      <c r="E2746" s="158"/>
      <c r="F2746" s="159"/>
      <c r="G2746" s="158"/>
      <c r="H2746" s="160"/>
      <c r="N2746" s="62">
        <f t="shared" si="91"/>
        <v>0</v>
      </c>
    </row>
    <row r="2747" spans="3:14">
      <c r="C2747" s="156"/>
      <c r="D2747" s="157"/>
      <c r="E2747" s="158"/>
      <c r="F2747" s="159"/>
      <c r="G2747" s="158"/>
      <c r="H2747" s="160"/>
      <c r="N2747" s="62">
        <f t="shared" si="91"/>
        <v>0</v>
      </c>
    </row>
    <row r="2748" spans="3:14">
      <c r="C2748" s="156"/>
      <c r="D2748" s="157"/>
      <c r="E2748" s="158"/>
      <c r="F2748" s="159"/>
      <c r="G2748" s="158"/>
      <c r="H2748" s="160"/>
      <c r="N2748" s="62">
        <f t="shared" si="91"/>
        <v>0</v>
      </c>
    </row>
    <row r="2749" spans="3:14">
      <c r="C2749" s="156"/>
      <c r="D2749" s="157"/>
      <c r="E2749" s="158"/>
      <c r="F2749" s="159"/>
      <c r="G2749" s="158"/>
      <c r="H2749" s="160"/>
      <c r="N2749" s="62">
        <f t="shared" si="91"/>
        <v>0</v>
      </c>
    </row>
    <row r="2750" spans="3:14">
      <c r="C2750" s="156"/>
      <c r="D2750" s="157"/>
      <c r="E2750" s="158"/>
      <c r="F2750" s="159"/>
      <c r="G2750" s="158"/>
      <c r="H2750" s="160"/>
      <c r="N2750" s="62">
        <f t="shared" si="91"/>
        <v>0</v>
      </c>
    </row>
    <row r="2751" spans="3:14">
      <c r="C2751" s="156"/>
      <c r="D2751" s="157"/>
      <c r="E2751" s="158"/>
      <c r="F2751" s="159"/>
      <c r="G2751" s="158"/>
      <c r="H2751" s="160"/>
      <c r="N2751" s="62">
        <f t="shared" si="91"/>
        <v>0</v>
      </c>
    </row>
    <row r="2752" spans="3:14">
      <c r="C2752" s="156"/>
      <c r="D2752" s="157"/>
      <c r="E2752" s="158"/>
      <c r="F2752" s="159"/>
      <c r="G2752" s="158"/>
      <c r="H2752" s="160"/>
      <c r="N2752" s="62">
        <f t="shared" si="91"/>
        <v>0</v>
      </c>
    </row>
    <row r="2753" spans="3:14">
      <c r="C2753" s="156"/>
      <c r="D2753" s="157"/>
      <c r="E2753" s="158"/>
      <c r="F2753" s="159"/>
      <c r="G2753" s="158"/>
      <c r="H2753" s="160"/>
      <c r="N2753" s="62">
        <f t="shared" si="91"/>
        <v>0</v>
      </c>
    </row>
    <row r="2754" spans="3:14">
      <c r="C2754" s="156"/>
      <c r="D2754" s="157"/>
      <c r="E2754" s="158"/>
      <c r="F2754" s="159"/>
      <c r="G2754" s="158"/>
      <c r="H2754" s="160"/>
      <c r="N2754" s="62">
        <f t="shared" si="91"/>
        <v>0</v>
      </c>
    </row>
    <row r="2755" spans="3:14">
      <c r="C2755" s="156"/>
      <c r="D2755" s="157"/>
      <c r="E2755" s="158"/>
      <c r="F2755" s="159"/>
      <c r="G2755" s="158"/>
      <c r="H2755" s="160"/>
      <c r="N2755" s="62">
        <f t="shared" si="91"/>
        <v>0</v>
      </c>
    </row>
    <row r="2756" spans="3:14">
      <c r="C2756" s="156"/>
      <c r="D2756" s="157"/>
      <c r="E2756" s="158"/>
      <c r="F2756" s="159"/>
      <c r="G2756" s="158"/>
      <c r="H2756" s="160"/>
      <c r="N2756" s="62">
        <f t="shared" ref="N2756:N2819" si="92">IF(D2756=0,D2755,D2756)</f>
        <v>0</v>
      </c>
    </row>
    <row r="2757" spans="3:14">
      <c r="C2757" s="156"/>
      <c r="D2757" s="157"/>
      <c r="E2757" s="158"/>
      <c r="F2757" s="159"/>
      <c r="G2757" s="158"/>
      <c r="H2757" s="160"/>
      <c r="N2757" s="62">
        <f t="shared" si="92"/>
        <v>0</v>
      </c>
    </row>
    <row r="2758" spans="3:14">
      <c r="C2758" s="156"/>
      <c r="D2758" s="157"/>
      <c r="E2758" s="158"/>
      <c r="F2758" s="159"/>
      <c r="G2758" s="158"/>
      <c r="H2758" s="160"/>
      <c r="N2758" s="62">
        <f t="shared" si="92"/>
        <v>0</v>
      </c>
    </row>
    <row r="2759" spans="3:14">
      <c r="C2759" s="156"/>
      <c r="D2759" s="157"/>
      <c r="E2759" s="158"/>
      <c r="F2759" s="159"/>
      <c r="G2759" s="158"/>
      <c r="H2759" s="160"/>
      <c r="N2759" s="62">
        <f t="shared" si="92"/>
        <v>0</v>
      </c>
    </row>
    <row r="2760" spans="3:14">
      <c r="C2760" s="156"/>
      <c r="D2760" s="157"/>
      <c r="E2760" s="158"/>
      <c r="F2760" s="159"/>
      <c r="G2760" s="158"/>
      <c r="H2760" s="160"/>
      <c r="N2760" s="62">
        <f t="shared" si="92"/>
        <v>0</v>
      </c>
    </row>
    <row r="2761" spans="3:14">
      <c r="C2761" s="156"/>
      <c r="D2761" s="157"/>
      <c r="E2761" s="158"/>
      <c r="F2761" s="159"/>
      <c r="G2761" s="158"/>
      <c r="H2761" s="160"/>
      <c r="N2761" s="62">
        <f t="shared" si="92"/>
        <v>0</v>
      </c>
    </row>
    <row r="2762" spans="3:14">
      <c r="C2762" s="156"/>
      <c r="D2762" s="157"/>
      <c r="E2762" s="158"/>
      <c r="F2762" s="159"/>
      <c r="G2762" s="158"/>
      <c r="H2762" s="160"/>
      <c r="N2762" s="62">
        <f t="shared" si="92"/>
        <v>0</v>
      </c>
    </row>
    <row r="2763" spans="3:14">
      <c r="C2763" s="156"/>
      <c r="D2763" s="157"/>
      <c r="E2763" s="158"/>
      <c r="F2763" s="159"/>
      <c r="G2763" s="158"/>
      <c r="H2763" s="160"/>
      <c r="N2763" s="62">
        <f t="shared" si="92"/>
        <v>0</v>
      </c>
    </row>
    <row r="2764" spans="3:14">
      <c r="C2764" s="156"/>
      <c r="D2764" s="157"/>
      <c r="E2764" s="158"/>
      <c r="F2764" s="159"/>
      <c r="G2764" s="158"/>
      <c r="H2764" s="160"/>
      <c r="N2764" s="62">
        <f t="shared" si="92"/>
        <v>0</v>
      </c>
    </row>
    <row r="2765" spans="3:14">
      <c r="C2765" s="156"/>
      <c r="D2765" s="157"/>
      <c r="E2765" s="158"/>
      <c r="F2765" s="159"/>
      <c r="G2765" s="158"/>
      <c r="H2765" s="160"/>
      <c r="N2765" s="62">
        <f t="shared" si="92"/>
        <v>0</v>
      </c>
    </row>
    <row r="2766" spans="3:14">
      <c r="C2766" s="156"/>
      <c r="D2766" s="157"/>
      <c r="E2766" s="158"/>
      <c r="F2766" s="159"/>
      <c r="G2766" s="158"/>
      <c r="H2766" s="160"/>
      <c r="N2766" s="62">
        <f t="shared" si="92"/>
        <v>0</v>
      </c>
    </row>
    <row r="2767" spans="3:14">
      <c r="C2767" s="156"/>
      <c r="D2767" s="157"/>
      <c r="E2767" s="158"/>
      <c r="F2767" s="159"/>
      <c r="G2767" s="158"/>
      <c r="H2767" s="160"/>
      <c r="N2767" s="62">
        <f t="shared" si="92"/>
        <v>0</v>
      </c>
    </row>
    <row r="2768" spans="3:14">
      <c r="C2768" s="156"/>
      <c r="D2768" s="157"/>
      <c r="E2768" s="158"/>
      <c r="F2768" s="159"/>
      <c r="G2768" s="158"/>
      <c r="H2768" s="160"/>
      <c r="N2768" s="62">
        <f t="shared" si="92"/>
        <v>0</v>
      </c>
    </row>
    <row r="2769" spans="3:14">
      <c r="C2769" s="156"/>
      <c r="D2769" s="157"/>
      <c r="E2769" s="158"/>
      <c r="F2769" s="159"/>
      <c r="G2769" s="158"/>
      <c r="H2769" s="160"/>
      <c r="N2769" s="62">
        <f t="shared" si="92"/>
        <v>0</v>
      </c>
    </row>
    <row r="2770" spans="3:14">
      <c r="C2770" s="156"/>
      <c r="D2770" s="157"/>
      <c r="E2770" s="158"/>
      <c r="F2770" s="159"/>
      <c r="G2770" s="158"/>
      <c r="H2770" s="160"/>
      <c r="N2770" s="62">
        <f t="shared" si="92"/>
        <v>0</v>
      </c>
    </row>
    <row r="2771" spans="3:14">
      <c r="C2771" s="156"/>
      <c r="D2771" s="157"/>
      <c r="E2771" s="158"/>
      <c r="F2771" s="159"/>
      <c r="G2771" s="158"/>
      <c r="H2771" s="160"/>
      <c r="N2771" s="62">
        <f t="shared" si="92"/>
        <v>0</v>
      </c>
    </row>
    <row r="2772" spans="3:14">
      <c r="C2772" s="156"/>
      <c r="D2772" s="157"/>
      <c r="E2772" s="158"/>
      <c r="F2772" s="159"/>
      <c r="G2772" s="158"/>
      <c r="H2772" s="160"/>
      <c r="N2772" s="62">
        <f t="shared" si="92"/>
        <v>0</v>
      </c>
    </row>
    <row r="2773" spans="3:14">
      <c r="C2773" s="156"/>
      <c r="D2773" s="157"/>
      <c r="E2773" s="158"/>
      <c r="F2773" s="159"/>
      <c r="G2773" s="158"/>
      <c r="H2773" s="160"/>
      <c r="N2773" s="62">
        <f t="shared" si="92"/>
        <v>0</v>
      </c>
    </row>
    <row r="2774" spans="3:14">
      <c r="C2774" s="156"/>
      <c r="D2774" s="157"/>
      <c r="E2774" s="158"/>
      <c r="F2774" s="159"/>
      <c r="G2774" s="158"/>
      <c r="H2774" s="160"/>
      <c r="N2774" s="62">
        <f t="shared" si="92"/>
        <v>0</v>
      </c>
    </row>
    <row r="2775" spans="3:14">
      <c r="C2775" s="156"/>
      <c r="D2775" s="157"/>
      <c r="E2775" s="158"/>
      <c r="F2775" s="159"/>
      <c r="G2775" s="158"/>
      <c r="H2775" s="160"/>
      <c r="N2775" s="62">
        <f t="shared" si="92"/>
        <v>0</v>
      </c>
    </row>
    <row r="2776" spans="3:14">
      <c r="C2776" s="156"/>
      <c r="D2776" s="157"/>
      <c r="E2776" s="158"/>
      <c r="F2776" s="159"/>
      <c r="G2776" s="158"/>
      <c r="H2776" s="160"/>
      <c r="N2776" s="62">
        <f t="shared" si="92"/>
        <v>0</v>
      </c>
    </row>
    <row r="2777" spans="3:14">
      <c r="C2777" s="156"/>
      <c r="D2777" s="157"/>
      <c r="E2777" s="158"/>
      <c r="F2777" s="159"/>
      <c r="G2777" s="158"/>
      <c r="H2777" s="160"/>
      <c r="N2777" s="62">
        <f t="shared" si="92"/>
        <v>0</v>
      </c>
    </row>
    <row r="2778" spans="3:14">
      <c r="C2778" s="156"/>
      <c r="D2778" s="157"/>
      <c r="E2778" s="158"/>
      <c r="F2778" s="159"/>
      <c r="G2778" s="158"/>
      <c r="H2778" s="160"/>
      <c r="N2778" s="62">
        <f t="shared" si="92"/>
        <v>0</v>
      </c>
    </row>
    <row r="2779" spans="3:14">
      <c r="C2779" s="156"/>
      <c r="D2779" s="157"/>
      <c r="E2779" s="158"/>
      <c r="F2779" s="159"/>
      <c r="G2779" s="158"/>
      <c r="H2779" s="160"/>
      <c r="N2779" s="62">
        <f t="shared" si="92"/>
        <v>0</v>
      </c>
    </row>
    <row r="2780" spans="3:14">
      <c r="C2780" s="156"/>
      <c r="D2780" s="157"/>
      <c r="E2780" s="158"/>
      <c r="F2780" s="159"/>
      <c r="G2780" s="158"/>
      <c r="H2780" s="160"/>
      <c r="N2780" s="62">
        <f t="shared" si="92"/>
        <v>0</v>
      </c>
    </row>
    <row r="2781" spans="3:14">
      <c r="C2781" s="156"/>
      <c r="D2781" s="157"/>
      <c r="E2781" s="158"/>
      <c r="F2781" s="159"/>
      <c r="G2781" s="158"/>
      <c r="H2781" s="160"/>
      <c r="N2781" s="62">
        <f t="shared" si="92"/>
        <v>0</v>
      </c>
    </row>
    <row r="2782" spans="3:14">
      <c r="C2782" s="156"/>
      <c r="D2782" s="157"/>
      <c r="E2782" s="158"/>
      <c r="F2782" s="159"/>
      <c r="G2782" s="158"/>
      <c r="H2782" s="160"/>
      <c r="N2782" s="62">
        <f t="shared" si="92"/>
        <v>0</v>
      </c>
    </row>
    <row r="2783" spans="3:14">
      <c r="C2783" s="156"/>
      <c r="D2783" s="157"/>
      <c r="E2783" s="158"/>
      <c r="F2783" s="159"/>
      <c r="G2783" s="158"/>
      <c r="H2783" s="160"/>
      <c r="N2783" s="62">
        <f t="shared" si="92"/>
        <v>0</v>
      </c>
    </row>
    <row r="2784" spans="3:14">
      <c r="C2784" s="156"/>
      <c r="D2784" s="157"/>
      <c r="E2784" s="158"/>
      <c r="F2784" s="159"/>
      <c r="G2784" s="158"/>
      <c r="H2784" s="160"/>
      <c r="N2784" s="62">
        <f t="shared" si="92"/>
        <v>0</v>
      </c>
    </row>
    <row r="2785" spans="3:14">
      <c r="C2785" s="156"/>
      <c r="D2785" s="157"/>
      <c r="E2785" s="158"/>
      <c r="F2785" s="159"/>
      <c r="G2785" s="158"/>
      <c r="H2785" s="160"/>
      <c r="N2785" s="62">
        <f t="shared" si="92"/>
        <v>0</v>
      </c>
    </row>
    <row r="2786" spans="3:14">
      <c r="C2786" s="156"/>
      <c r="D2786" s="157"/>
      <c r="E2786" s="158"/>
      <c r="F2786" s="159"/>
      <c r="G2786" s="158"/>
      <c r="H2786" s="160"/>
      <c r="N2786" s="62">
        <f t="shared" si="92"/>
        <v>0</v>
      </c>
    </row>
    <row r="2787" spans="3:14">
      <c r="C2787" s="156"/>
      <c r="D2787" s="157"/>
      <c r="E2787" s="158"/>
      <c r="F2787" s="159"/>
      <c r="G2787" s="158"/>
      <c r="H2787" s="160"/>
      <c r="N2787" s="62">
        <f t="shared" si="92"/>
        <v>0</v>
      </c>
    </row>
    <row r="2788" spans="3:14">
      <c r="C2788" s="156"/>
      <c r="D2788" s="157"/>
      <c r="E2788" s="158"/>
      <c r="F2788" s="159"/>
      <c r="G2788" s="158"/>
      <c r="H2788" s="160"/>
      <c r="N2788" s="62">
        <f t="shared" si="92"/>
        <v>0</v>
      </c>
    </row>
    <row r="2789" spans="3:14">
      <c r="C2789" s="156"/>
      <c r="D2789" s="157"/>
      <c r="E2789" s="158"/>
      <c r="F2789" s="159"/>
      <c r="G2789" s="158"/>
      <c r="H2789" s="160"/>
      <c r="N2789" s="62">
        <f t="shared" si="92"/>
        <v>0</v>
      </c>
    </row>
    <row r="2790" spans="3:14">
      <c r="C2790" s="156"/>
      <c r="D2790" s="157"/>
      <c r="E2790" s="158"/>
      <c r="F2790" s="159"/>
      <c r="G2790" s="158"/>
      <c r="H2790" s="160"/>
      <c r="N2790" s="62">
        <f t="shared" si="92"/>
        <v>0</v>
      </c>
    </row>
    <row r="2791" spans="3:14">
      <c r="C2791" s="156"/>
      <c r="D2791" s="157"/>
      <c r="E2791" s="158"/>
      <c r="F2791" s="159"/>
      <c r="G2791" s="158"/>
      <c r="H2791" s="160"/>
      <c r="N2791" s="62">
        <f t="shared" si="92"/>
        <v>0</v>
      </c>
    </row>
    <row r="2792" spans="3:14">
      <c r="C2792" s="156"/>
      <c r="D2792" s="157"/>
      <c r="E2792" s="158"/>
      <c r="F2792" s="159"/>
      <c r="G2792" s="158"/>
      <c r="H2792" s="160"/>
      <c r="N2792" s="62">
        <f t="shared" si="92"/>
        <v>0</v>
      </c>
    </row>
    <row r="2793" spans="3:14">
      <c r="C2793" s="156"/>
      <c r="D2793" s="157"/>
      <c r="E2793" s="158"/>
      <c r="F2793" s="159"/>
      <c r="G2793" s="158"/>
      <c r="H2793" s="160"/>
      <c r="N2793" s="62">
        <f t="shared" si="92"/>
        <v>0</v>
      </c>
    </row>
    <row r="2794" spans="3:14">
      <c r="C2794" s="156"/>
      <c r="D2794" s="157"/>
      <c r="E2794" s="158"/>
      <c r="F2794" s="159"/>
      <c r="G2794" s="158"/>
      <c r="H2794" s="160"/>
      <c r="N2794" s="62">
        <f t="shared" si="92"/>
        <v>0</v>
      </c>
    </row>
    <row r="2795" spans="3:14">
      <c r="C2795" s="156"/>
      <c r="D2795" s="157"/>
      <c r="E2795" s="158"/>
      <c r="F2795" s="159"/>
      <c r="G2795" s="158"/>
      <c r="H2795" s="160"/>
      <c r="N2795" s="62">
        <f t="shared" si="92"/>
        <v>0</v>
      </c>
    </row>
    <row r="2796" spans="3:14">
      <c r="C2796" s="156"/>
      <c r="D2796" s="157"/>
      <c r="E2796" s="158"/>
      <c r="F2796" s="159"/>
      <c r="G2796" s="158"/>
      <c r="H2796" s="160"/>
      <c r="N2796" s="62">
        <f t="shared" si="92"/>
        <v>0</v>
      </c>
    </row>
    <row r="2797" spans="3:14">
      <c r="C2797" s="156"/>
      <c r="D2797" s="157"/>
      <c r="E2797" s="158"/>
      <c r="F2797" s="159"/>
      <c r="G2797" s="158"/>
      <c r="H2797" s="160"/>
      <c r="N2797" s="62">
        <f t="shared" si="92"/>
        <v>0</v>
      </c>
    </row>
    <row r="2798" spans="3:14">
      <c r="C2798" s="156"/>
      <c r="D2798" s="157"/>
      <c r="E2798" s="158"/>
      <c r="F2798" s="159"/>
      <c r="G2798" s="158"/>
      <c r="H2798" s="160"/>
      <c r="N2798" s="62">
        <f t="shared" si="92"/>
        <v>0</v>
      </c>
    </row>
    <row r="2799" spans="3:14">
      <c r="C2799" s="156"/>
      <c r="D2799" s="157"/>
      <c r="E2799" s="158"/>
      <c r="F2799" s="159"/>
      <c r="G2799" s="158"/>
      <c r="H2799" s="160"/>
      <c r="N2799" s="62">
        <f t="shared" si="92"/>
        <v>0</v>
      </c>
    </row>
    <row r="2800" spans="3:14">
      <c r="C2800" s="156"/>
      <c r="D2800" s="157"/>
      <c r="E2800" s="158"/>
      <c r="F2800" s="159"/>
      <c r="G2800" s="158"/>
      <c r="H2800" s="160"/>
      <c r="N2800" s="62">
        <f t="shared" si="92"/>
        <v>0</v>
      </c>
    </row>
    <row r="2801" spans="3:14">
      <c r="C2801" s="156"/>
      <c r="D2801" s="157"/>
      <c r="E2801" s="158"/>
      <c r="F2801" s="159"/>
      <c r="G2801" s="158"/>
      <c r="H2801" s="160"/>
      <c r="N2801" s="62">
        <f t="shared" si="92"/>
        <v>0</v>
      </c>
    </row>
    <row r="2802" spans="3:14">
      <c r="C2802" s="156"/>
      <c r="D2802" s="157"/>
      <c r="E2802" s="158"/>
      <c r="F2802" s="159"/>
      <c r="G2802" s="158"/>
      <c r="H2802" s="160"/>
      <c r="N2802" s="62">
        <f t="shared" si="92"/>
        <v>0</v>
      </c>
    </row>
    <row r="2803" spans="3:14">
      <c r="C2803" s="156"/>
      <c r="D2803" s="157"/>
      <c r="E2803" s="158"/>
      <c r="F2803" s="159"/>
      <c r="G2803" s="158"/>
      <c r="H2803" s="160"/>
      <c r="N2803" s="62">
        <f t="shared" si="92"/>
        <v>0</v>
      </c>
    </row>
    <row r="2804" spans="3:14">
      <c r="C2804" s="156"/>
      <c r="D2804" s="157"/>
      <c r="E2804" s="158"/>
      <c r="F2804" s="159"/>
      <c r="G2804" s="158"/>
      <c r="H2804" s="160"/>
      <c r="N2804" s="62">
        <f t="shared" si="92"/>
        <v>0</v>
      </c>
    </row>
    <row r="2805" spans="3:14">
      <c r="C2805" s="156"/>
      <c r="D2805" s="157"/>
      <c r="E2805" s="158"/>
      <c r="F2805" s="159"/>
      <c r="G2805" s="158"/>
      <c r="H2805" s="160"/>
      <c r="N2805" s="62">
        <f t="shared" si="92"/>
        <v>0</v>
      </c>
    </row>
    <row r="2806" spans="3:14">
      <c r="C2806" s="156"/>
      <c r="D2806" s="157"/>
      <c r="E2806" s="158"/>
      <c r="F2806" s="159"/>
      <c r="G2806" s="158"/>
      <c r="H2806" s="160"/>
      <c r="N2806" s="62">
        <f t="shared" si="92"/>
        <v>0</v>
      </c>
    </row>
    <row r="2807" spans="3:14">
      <c r="C2807" s="156"/>
      <c r="D2807" s="157"/>
      <c r="E2807" s="158"/>
      <c r="F2807" s="159"/>
      <c r="G2807" s="158"/>
      <c r="H2807" s="160"/>
      <c r="N2807" s="62">
        <f t="shared" si="92"/>
        <v>0</v>
      </c>
    </row>
    <row r="2808" spans="3:14">
      <c r="C2808" s="156"/>
      <c r="D2808" s="157"/>
      <c r="E2808" s="158"/>
      <c r="F2808" s="159"/>
      <c r="G2808" s="158"/>
      <c r="H2808" s="160"/>
      <c r="N2808" s="62">
        <f t="shared" si="92"/>
        <v>0</v>
      </c>
    </row>
    <row r="2809" spans="3:14">
      <c r="C2809" s="156"/>
      <c r="D2809" s="157"/>
      <c r="E2809" s="158"/>
      <c r="F2809" s="159"/>
      <c r="G2809" s="158"/>
      <c r="H2809" s="160"/>
      <c r="N2809" s="62">
        <f t="shared" si="92"/>
        <v>0</v>
      </c>
    </row>
    <row r="2810" spans="3:14">
      <c r="C2810" s="156"/>
      <c r="D2810" s="157"/>
      <c r="E2810" s="158"/>
      <c r="F2810" s="159"/>
      <c r="G2810" s="158"/>
      <c r="H2810" s="160"/>
      <c r="N2810" s="62">
        <f t="shared" si="92"/>
        <v>0</v>
      </c>
    </row>
    <row r="2811" spans="3:14">
      <c r="C2811" s="156"/>
      <c r="D2811" s="157"/>
      <c r="E2811" s="158"/>
      <c r="F2811" s="159"/>
      <c r="G2811" s="158"/>
      <c r="H2811" s="160"/>
      <c r="N2811" s="62">
        <f t="shared" si="92"/>
        <v>0</v>
      </c>
    </row>
    <row r="2812" spans="3:14">
      <c r="C2812" s="156"/>
      <c r="D2812" s="157"/>
      <c r="E2812" s="158"/>
      <c r="F2812" s="159"/>
      <c r="G2812" s="158"/>
      <c r="H2812" s="160"/>
      <c r="N2812" s="62">
        <f t="shared" si="92"/>
        <v>0</v>
      </c>
    </row>
    <row r="2813" spans="3:14">
      <c r="C2813" s="156"/>
      <c r="D2813" s="157"/>
      <c r="E2813" s="158"/>
      <c r="F2813" s="159"/>
      <c r="G2813" s="158"/>
      <c r="H2813" s="160"/>
      <c r="N2813" s="62">
        <f t="shared" si="92"/>
        <v>0</v>
      </c>
    </row>
    <row r="2814" spans="3:14">
      <c r="C2814" s="156"/>
      <c r="D2814" s="157"/>
      <c r="E2814" s="158"/>
      <c r="F2814" s="159"/>
      <c r="G2814" s="158"/>
      <c r="H2814" s="160"/>
      <c r="N2814" s="62">
        <f t="shared" si="92"/>
        <v>0</v>
      </c>
    </row>
    <row r="2815" spans="3:14">
      <c r="C2815" s="156"/>
      <c r="D2815" s="157"/>
      <c r="E2815" s="158"/>
      <c r="F2815" s="159"/>
      <c r="G2815" s="158"/>
      <c r="H2815" s="160"/>
      <c r="N2815" s="62">
        <f t="shared" si="92"/>
        <v>0</v>
      </c>
    </row>
    <row r="2816" spans="3:14">
      <c r="C2816" s="156"/>
      <c r="D2816" s="157"/>
      <c r="E2816" s="158"/>
      <c r="F2816" s="159"/>
      <c r="G2816" s="158"/>
      <c r="H2816" s="160"/>
      <c r="N2816" s="62">
        <f t="shared" si="92"/>
        <v>0</v>
      </c>
    </row>
    <row r="2817" spans="3:14">
      <c r="C2817" s="156"/>
      <c r="D2817" s="157"/>
      <c r="E2817" s="158"/>
      <c r="F2817" s="159"/>
      <c r="G2817" s="158"/>
      <c r="H2817" s="160"/>
      <c r="N2817" s="62">
        <f t="shared" si="92"/>
        <v>0</v>
      </c>
    </row>
    <row r="2818" spans="3:14">
      <c r="C2818" s="156"/>
      <c r="D2818" s="157"/>
      <c r="E2818" s="158"/>
      <c r="F2818" s="159"/>
      <c r="G2818" s="158"/>
      <c r="H2818" s="160"/>
      <c r="N2818" s="62">
        <f t="shared" si="92"/>
        <v>0</v>
      </c>
    </row>
    <row r="2819" spans="3:14">
      <c r="C2819" s="156"/>
      <c r="D2819" s="157"/>
      <c r="E2819" s="158"/>
      <c r="F2819" s="159"/>
      <c r="G2819" s="158"/>
      <c r="H2819" s="160"/>
      <c r="N2819" s="62">
        <f t="shared" si="92"/>
        <v>0</v>
      </c>
    </row>
    <row r="2820" spans="3:14">
      <c r="C2820" s="156"/>
      <c r="D2820" s="157"/>
      <c r="E2820" s="158"/>
      <c r="F2820" s="159"/>
      <c r="G2820" s="158"/>
      <c r="H2820" s="160"/>
      <c r="N2820" s="62">
        <f t="shared" ref="N2820:N2883" si="93">IF(D2820=0,D2819,D2820)</f>
        <v>0</v>
      </c>
    </row>
    <row r="2821" spans="3:14">
      <c r="C2821" s="156"/>
      <c r="D2821" s="157"/>
      <c r="E2821" s="158"/>
      <c r="F2821" s="159"/>
      <c r="G2821" s="158"/>
      <c r="H2821" s="160"/>
      <c r="N2821" s="62">
        <f t="shared" si="93"/>
        <v>0</v>
      </c>
    </row>
    <row r="2822" spans="3:14">
      <c r="C2822" s="156"/>
      <c r="D2822" s="157"/>
      <c r="E2822" s="158"/>
      <c r="F2822" s="159"/>
      <c r="G2822" s="158"/>
      <c r="H2822" s="160"/>
      <c r="N2822" s="62">
        <f t="shared" si="93"/>
        <v>0</v>
      </c>
    </row>
    <row r="2823" spans="3:14">
      <c r="C2823" s="156"/>
      <c r="D2823" s="157"/>
      <c r="E2823" s="158"/>
      <c r="F2823" s="159"/>
      <c r="G2823" s="158"/>
      <c r="H2823" s="160"/>
      <c r="N2823" s="62">
        <f t="shared" si="93"/>
        <v>0</v>
      </c>
    </row>
    <row r="2824" spans="3:14">
      <c r="C2824" s="156"/>
      <c r="D2824" s="157"/>
      <c r="E2824" s="158"/>
      <c r="F2824" s="159"/>
      <c r="G2824" s="158"/>
      <c r="H2824" s="160"/>
      <c r="N2824" s="62">
        <f t="shared" si="93"/>
        <v>0</v>
      </c>
    </row>
    <row r="2825" spans="3:14">
      <c r="C2825" s="156"/>
      <c r="D2825" s="157"/>
      <c r="E2825" s="158"/>
      <c r="F2825" s="159"/>
      <c r="G2825" s="158"/>
      <c r="H2825" s="160"/>
      <c r="N2825" s="62">
        <f t="shared" si="93"/>
        <v>0</v>
      </c>
    </row>
    <row r="2826" spans="3:14">
      <c r="C2826" s="156"/>
      <c r="D2826" s="157"/>
      <c r="E2826" s="158"/>
      <c r="F2826" s="159"/>
      <c r="G2826" s="158"/>
      <c r="H2826" s="160"/>
      <c r="N2826" s="62">
        <f t="shared" si="93"/>
        <v>0</v>
      </c>
    </row>
    <row r="2827" spans="3:14">
      <c r="C2827" s="156"/>
      <c r="D2827" s="157"/>
      <c r="E2827" s="158"/>
      <c r="F2827" s="159"/>
      <c r="G2827" s="158"/>
      <c r="H2827" s="160"/>
      <c r="N2827" s="62">
        <f t="shared" si="93"/>
        <v>0</v>
      </c>
    </row>
    <row r="2828" spans="3:14">
      <c r="C2828" s="156"/>
      <c r="D2828" s="157"/>
      <c r="E2828" s="158"/>
      <c r="F2828" s="159"/>
      <c r="G2828" s="158"/>
      <c r="H2828" s="160"/>
      <c r="N2828" s="62">
        <f t="shared" si="93"/>
        <v>0</v>
      </c>
    </row>
    <row r="2829" spans="3:14">
      <c r="C2829" s="156"/>
      <c r="D2829" s="157"/>
      <c r="E2829" s="158"/>
      <c r="F2829" s="159"/>
      <c r="G2829" s="158"/>
      <c r="H2829" s="160"/>
      <c r="N2829" s="62">
        <f t="shared" si="93"/>
        <v>0</v>
      </c>
    </row>
    <row r="2830" spans="3:14">
      <c r="C2830" s="156"/>
      <c r="D2830" s="157"/>
      <c r="E2830" s="158"/>
      <c r="F2830" s="159"/>
      <c r="G2830" s="158"/>
      <c r="H2830" s="160"/>
      <c r="N2830" s="62">
        <f t="shared" si="93"/>
        <v>0</v>
      </c>
    </row>
    <row r="2831" spans="3:14">
      <c r="C2831" s="156"/>
      <c r="D2831" s="157"/>
      <c r="E2831" s="158"/>
      <c r="F2831" s="159"/>
      <c r="G2831" s="158"/>
      <c r="H2831" s="160"/>
      <c r="N2831" s="62">
        <f t="shared" si="93"/>
        <v>0</v>
      </c>
    </row>
    <row r="2832" spans="3:14">
      <c r="C2832" s="156"/>
      <c r="D2832" s="157"/>
      <c r="E2832" s="158"/>
      <c r="F2832" s="159"/>
      <c r="G2832" s="158"/>
      <c r="H2832" s="160"/>
      <c r="N2832" s="62">
        <f t="shared" si="93"/>
        <v>0</v>
      </c>
    </row>
    <row r="2833" spans="3:14">
      <c r="C2833" s="156"/>
      <c r="D2833" s="157"/>
      <c r="E2833" s="158"/>
      <c r="F2833" s="159"/>
      <c r="G2833" s="158"/>
      <c r="H2833" s="160"/>
      <c r="N2833" s="62">
        <f t="shared" si="93"/>
        <v>0</v>
      </c>
    </row>
    <row r="2834" spans="3:14">
      <c r="C2834" s="156"/>
      <c r="D2834" s="157"/>
      <c r="E2834" s="158"/>
      <c r="F2834" s="159"/>
      <c r="G2834" s="158"/>
      <c r="H2834" s="160"/>
      <c r="N2834" s="62">
        <f t="shared" si="93"/>
        <v>0</v>
      </c>
    </row>
    <row r="2835" spans="3:14">
      <c r="C2835" s="156"/>
      <c r="D2835" s="157"/>
      <c r="E2835" s="158"/>
      <c r="F2835" s="159"/>
      <c r="G2835" s="158"/>
      <c r="H2835" s="160"/>
      <c r="N2835" s="62">
        <f t="shared" si="93"/>
        <v>0</v>
      </c>
    </row>
    <row r="2836" spans="3:14">
      <c r="C2836" s="156"/>
      <c r="D2836" s="157"/>
      <c r="E2836" s="158"/>
      <c r="F2836" s="159"/>
      <c r="G2836" s="158"/>
      <c r="H2836" s="160"/>
      <c r="N2836" s="62">
        <f t="shared" si="93"/>
        <v>0</v>
      </c>
    </row>
    <row r="2837" spans="3:14">
      <c r="C2837" s="156"/>
      <c r="D2837" s="157"/>
      <c r="E2837" s="158"/>
      <c r="F2837" s="159"/>
      <c r="G2837" s="158"/>
      <c r="H2837" s="160"/>
      <c r="N2837" s="62">
        <f t="shared" si="93"/>
        <v>0</v>
      </c>
    </row>
    <row r="2838" spans="3:14">
      <c r="C2838" s="156"/>
      <c r="D2838" s="157"/>
      <c r="E2838" s="158"/>
      <c r="F2838" s="159"/>
      <c r="G2838" s="158"/>
      <c r="H2838" s="160"/>
      <c r="N2838" s="62">
        <f t="shared" si="93"/>
        <v>0</v>
      </c>
    </row>
    <row r="2839" spans="3:14">
      <c r="C2839" s="156"/>
      <c r="D2839" s="157"/>
      <c r="E2839" s="158"/>
      <c r="F2839" s="159"/>
      <c r="G2839" s="158"/>
      <c r="H2839" s="160"/>
      <c r="N2839" s="62">
        <f t="shared" si="93"/>
        <v>0</v>
      </c>
    </row>
    <row r="2840" spans="3:14">
      <c r="C2840" s="156"/>
      <c r="D2840" s="157"/>
      <c r="E2840" s="158"/>
      <c r="F2840" s="159"/>
      <c r="G2840" s="158"/>
      <c r="H2840" s="160"/>
      <c r="N2840" s="62">
        <f t="shared" si="93"/>
        <v>0</v>
      </c>
    </row>
    <row r="2841" spans="3:14">
      <c r="C2841" s="156"/>
      <c r="D2841" s="157"/>
      <c r="E2841" s="158"/>
      <c r="F2841" s="159"/>
      <c r="G2841" s="158"/>
      <c r="H2841" s="160"/>
      <c r="N2841" s="62">
        <f t="shared" si="93"/>
        <v>0</v>
      </c>
    </row>
    <row r="2842" spans="3:14">
      <c r="C2842" s="156"/>
      <c r="D2842" s="157"/>
      <c r="E2842" s="158"/>
      <c r="F2842" s="159"/>
      <c r="G2842" s="158"/>
      <c r="H2842" s="160"/>
      <c r="N2842" s="62">
        <f t="shared" si="93"/>
        <v>0</v>
      </c>
    </row>
    <row r="2843" spans="3:14">
      <c r="C2843" s="156"/>
      <c r="D2843" s="157"/>
      <c r="E2843" s="158"/>
      <c r="F2843" s="159"/>
      <c r="G2843" s="158"/>
      <c r="H2843" s="160"/>
      <c r="N2843" s="62">
        <f t="shared" si="93"/>
        <v>0</v>
      </c>
    </row>
    <row r="2844" spans="3:14">
      <c r="C2844" s="156"/>
      <c r="D2844" s="157"/>
      <c r="E2844" s="158"/>
      <c r="F2844" s="159"/>
      <c r="G2844" s="158"/>
      <c r="H2844" s="160"/>
      <c r="N2844" s="62">
        <f t="shared" si="93"/>
        <v>0</v>
      </c>
    </row>
    <row r="2845" spans="3:14">
      <c r="C2845" s="156"/>
      <c r="D2845" s="157"/>
      <c r="E2845" s="158"/>
      <c r="F2845" s="159"/>
      <c r="G2845" s="158"/>
      <c r="H2845" s="160"/>
      <c r="N2845" s="62">
        <f t="shared" si="93"/>
        <v>0</v>
      </c>
    </row>
    <row r="2846" spans="3:14">
      <c r="C2846" s="156"/>
      <c r="D2846" s="157"/>
      <c r="E2846" s="158"/>
      <c r="F2846" s="159"/>
      <c r="G2846" s="158"/>
      <c r="H2846" s="160"/>
      <c r="N2846" s="62">
        <f t="shared" si="93"/>
        <v>0</v>
      </c>
    </row>
    <row r="2847" spans="3:14">
      <c r="C2847" s="156"/>
      <c r="D2847" s="157"/>
      <c r="E2847" s="158"/>
      <c r="F2847" s="159"/>
      <c r="G2847" s="158"/>
      <c r="H2847" s="160"/>
      <c r="N2847" s="62">
        <f t="shared" si="93"/>
        <v>0</v>
      </c>
    </row>
    <row r="2848" spans="3:14">
      <c r="C2848" s="156"/>
      <c r="D2848" s="157"/>
      <c r="E2848" s="158"/>
      <c r="F2848" s="159"/>
      <c r="G2848" s="158"/>
      <c r="H2848" s="160"/>
      <c r="N2848" s="62">
        <f t="shared" si="93"/>
        <v>0</v>
      </c>
    </row>
    <row r="2849" spans="3:14">
      <c r="C2849" s="156"/>
      <c r="D2849" s="157"/>
      <c r="E2849" s="158"/>
      <c r="F2849" s="159"/>
      <c r="G2849" s="158"/>
      <c r="H2849" s="160"/>
      <c r="N2849" s="62">
        <f t="shared" si="93"/>
        <v>0</v>
      </c>
    </row>
    <row r="2850" spans="3:14">
      <c r="C2850" s="156"/>
      <c r="D2850" s="157"/>
      <c r="E2850" s="158"/>
      <c r="F2850" s="159"/>
      <c r="G2850" s="158"/>
      <c r="H2850" s="160"/>
      <c r="N2850" s="62">
        <f t="shared" si="93"/>
        <v>0</v>
      </c>
    </row>
    <row r="2851" spans="3:14">
      <c r="C2851" s="156"/>
      <c r="D2851" s="157"/>
      <c r="E2851" s="158"/>
      <c r="F2851" s="159"/>
      <c r="G2851" s="158"/>
      <c r="H2851" s="160"/>
      <c r="N2851" s="62">
        <f t="shared" si="93"/>
        <v>0</v>
      </c>
    </row>
    <row r="2852" spans="3:14">
      <c r="C2852" s="156"/>
      <c r="D2852" s="157"/>
      <c r="E2852" s="158"/>
      <c r="F2852" s="159"/>
      <c r="G2852" s="158"/>
      <c r="H2852" s="160"/>
      <c r="N2852" s="62">
        <f t="shared" si="93"/>
        <v>0</v>
      </c>
    </row>
    <row r="2853" spans="3:14">
      <c r="C2853" s="156"/>
      <c r="D2853" s="157"/>
      <c r="E2853" s="158"/>
      <c r="F2853" s="159"/>
      <c r="G2853" s="158"/>
      <c r="H2853" s="160"/>
      <c r="N2853" s="62">
        <f t="shared" si="93"/>
        <v>0</v>
      </c>
    </row>
    <row r="2854" spans="3:14">
      <c r="C2854" s="156"/>
      <c r="D2854" s="157"/>
      <c r="E2854" s="158"/>
      <c r="F2854" s="159"/>
      <c r="G2854" s="158"/>
      <c r="H2854" s="160"/>
      <c r="N2854" s="62">
        <f t="shared" si="93"/>
        <v>0</v>
      </c>
    </row>
    <row r="2855" spans="3:14">
      <c r="C2855" s="156"/>
      <c r="D2855" s="157"/>
      <c r="E2855" s="158"/>
      <c r="F2855" s="159"/>
      <c r="G2855" s="158"/>
      <c r="H2855" s="160"/>
      <c r="N2855" s="62">
        <f t="shared" si="93"/>
        <v>0</v>
      </c>
    </row>
    <row r="2856" spans="3:14">
      <c r="C2856" s="156"/>
      <c r="D2856" s="157"/>
      <c r="E2856" s="158"/>
      <c r="F2856" s="159"/>
      <c r="G2856" s="158"/>
      <c r="H2856" s="160"/>
      <c r="N2856" s="62">
        <f t="shared" si="93"/>
        <v>0</v>
      </c>
    </row>
    <row r="2857" spans="3:14">
      <c r="C2857" s="156"/>
      <c r="D2857" s="157"/>
      <c r="E2857" s="158"/>
      <c r="F2857" s="159"/>
      <c r="G2857" s="158"/>
      <c r="H2857" s="160"/>
      <c r="N2857" s="62">
        <f t="shared" si="93"/>
        <v>0</v>
      </c>
    </row>
    <row r="2858" spans="3:14">
      <c r="C2858" s="156"/>
      <c r="D2858" s="157"/>
      <c r="E2858" s="158"/>
      <c r="F2858" s="159"/>
      <c r="G2858" s="158"/>
      <c r="H2858" s="160"/>
      <c r="N2858" s="62">
        <f t="shared" si="93"/>
        <v>0</v>
      </c>
    </row>
    <row r="2859" spans="3:14">
      <c r="C2859" s="156"/>
      <c r="D2859" s="157"/>
      <c r="E2859" s="158"/>
      <c r="F2859" s="159"/>
      <c r="G2859" s="158"/>
      <c r="H2859" s="160"/>
      <c r="N2859" s="62">
        <f t="shared" si="93"/>
        <v>0</v>
      </c>
    </row>
    <row r="2860" spans="3:14">
      <c r="C2860" s="156"/>
      <c r="D2860" s="157"/>
      <c r="E2860" s="158"/>
      <c r="F2860" s="159"/>
      <c r="G2860" s="158"/>
      <c r="H2860" s="160"/>
      <c r="N2860" s="62">
        <f t="shared" si="93"/>
        <v>0</v>
      </c>
    </row>
    <row r="2861" spans="3:14">
      <c r="C2861" s="156"/>
      <c r="D2861" s="157"/>
      <c r="E2861" s="158"/>
      <c r="F2861" s="159"/>
      <c r="G2861" s="158"/>
      <c r="H2861" s="160"/>
      <c r="N2861" s="62">
        <f t="shared" si="93"/>
        <v>0</v>
      </c>
    </row>
    <row r="2862" spans="3:14">
      <c r="C2862" s="156"/>
      <c r="D2862" s="157"/>
      <c r="E2862" s="158"/>
      <c r="F2862" s="159"/>
      <c r="G2862" s="158"/>
      <c r="H2862" s="160"/>
      <c r="N2862" s="62">
        <f t="shared" si="93"/>
        <v>0</v>
      </c>
    </row>
    <row r="2863" spans="3:14">
      <c r="C2863" s="156"/>
      <c r="D2863" s="157"/>
      <c r="E2863" s="158"/>
      <c r="F2863" s="159"/>
      <c r="G2863" s="158"/>
      <c r="H2863" s="160"/>
      <c r="N2863" s="62">
        <f t="shared" si="93"/>
        <v>0</v>
      </c>
    </row>
    <row r="2864" spans="3:14">
      <c r="C2864" s="156"/>
      <c r="D2864" s="157"/>
      <c r="E2864" s="158"/>
      <c r="F2864" s="159"/>
      <c r="G2864" s="158"/>
      <c r="H2864" s="160"/>
      <c r="N2864" s="62">
        <f t="shared" si="93"/>
        <v>0</v>
      </c>
    </row>
    <row r="2865" spans="3:14">
      <c r="C2865" s="156"/>
      <c r="D2865" s="157"/>
      <c r="E2865" s="158"/>
      <c r="F2865" s="159"/>
      <c r="G2865" s="158"/>
      <c r="H2865" s="160"/>
      <c r="N2865" s="62">
        <f t="shared" si="93"/>
        <v>0</v>
      </c>
    </row>
    <row r="2866" spans="3:14">
      <c r="C2866" s="156"/>
      <c r="D2866" s="157"/>
      <c r="E2866" s="158"/>
      <c r="F2866" s="159"/>
      <c r="G2866" s="158"/>
      <c r="H2866" s="160"/>
      <c r="N2866" s="62">
        <f t="shared" si="93"/>
        <v>0</v>
      </c>
    </row>
    <row r="2867" spans="3:14">
      <c r="C2867" s="156"/>
      <c r="D2867" s="157"/>
      <c r="E2867" s="158"/>
      <c r="F2867" s="159"/>
      <c r="G2867" s="158"/>
      <c r="H2867" s="160"/>
      <c r="N2867" s="62">
        <f t="shared" si="93"/>
        <v>0</v>
      </c>
    </row>
    <row r="2868" spans="3:14">
      <c r="C2868" s="156"/>
      <c r="D2868" s="157"/>
      <c r="E2868" s="158"/>
      <c r="F2868" s="159"/>
      <c r="G2868" s="158"/>
      <c r="H2868" s="160"/>
      <c r="N2868" s="62">
        <f t="shared" si="93"/>
        <v>0</v>
      </c>
    </row>
    <row r="2869" spans="3:14">
      <c r="C2869" s="156"/>
      <c r="D2869" s="157"/>
      <c r="E2869" s="158"/>
      <c r="F2869" s="159"/>
      <c r="G2869" s="158"/>
      <c r="H2869" s="160"/>
      <c r="N2869" s="62">
        <f t="shared" si="93"/>
        <v>0</v>
      </c>
    </row>
    <row r="2870" spans="3:14">
      <c r="C2870" s="156"/>
      <c r="D2870" s="157"/>
      <c r="E2870" s="158"/>
      <c r="F2870" s="159"/>
      <c r="G2870" s="158"/>
      <c r="H2870" s="160"/>
      <c r="N2870" s="62">
        <f t="shared" si="93"/>
        <v>0</v>
      </c>
    </row>
    <row r="2871" spans="3:14">
      <c r="C2871" s="156"/>
      <c r="D2871" s="157"/>
      <c r="E2871" s="158"/>
      <c r="F2871" s="159"/>
      <c r="G2871" s="158"/>
      <c r="H2871" s="160"/>
      <c r="N2871" s="62">
        <f t="shared" si="93"/>
        <v>0</v>
      </c>
    </row>
    <row r="2872" spans="3:14">
      <c r="C2872" s="156"/>
      <c r="D2872" s="157"/>
      <c r="E2872" s="158"/>
      <c r="F2872" s="159"/>
      <c r="G2872" s="158"/>
      <c r="H2872" s="160"/>
      <c r="N2872" s="62">
        <f t="shared" si="93"/>
        <v>0</v>
      </c>
    </row>
    <row r="2873" spans="3:14">
      <c r="C2873" s="156"/>
      <c r="D2873" s="157"/>
      <c r="E2873" s="158"/>
      <c r="F2873" s="159"/>
      <c r="G2873" s="158"/>
      <c r="H2873" s="160"/>
      <c r="N2873" s="62">
        <f t="shared" si="93"/>
        <v>0</v>
      </c>
    </row>
    <row r="2874" spans="3:14">
      <c r="C2874" s="156"/>
      <c r="D2874" s="157"/>
      <c r="E2874" s="158"/>
      <c r="F2874" s="159"/>
      <c r="G2874" s="158"/>
      <c r="H2874" s="160"/>
      <c r="N2874" s="62">
        <f t="shared" si="93"/>
        <v>0</v>
      </c>
    </row>
    <row r="2875" spans="3:14">
      <c r="C2875" s="156"/>
      <c r="D2875" s="157"/>
      <c r="E2875" s="158"/>
      <c r="F2875" s="159"/>
      <c r="G2875" s="158"/>
      <c r="H2875" s="160"/>
      <c r="N2875" s="62">
        <f t="shared" si="93"/>
        <v>0</v>
      </c>
    </row>
    <row r="2876" spans="3:14">
      <c r="C2876" s="156"/>
      <c r="D2876" s="157"/>
      <c r="E2876" s="158"/>
      <c r="F2876" s="159"/>
      <c r="G2876" s="158"/>
      <c r="H2876" s="160"/>
      <c r="N2876" s="62">
        <f t="shared" si="93"/>
        <v>0</v>
      </c>
    </row>
    <row r="2877" spans="3:14">
      <c r="C2877" s="156"/>
      <c r="D2877" s="157"/>
      <c r="E2877" s="158"/>
      <c r="F2877" s="159"/>
      <c r="G2877" s="158"/>
      <c r="H2877" s="160"/>
      <c r="N2877" s="62">
        <f t="shared" si="93"/>
        <v>0</v>
      </c>
    </row>
    <row r="2878" spans="3:14">
      <c r="C2878" s="156"/>
      <c r="D2878" s="157"/>
      <c r="E2878" s="158"/>
      <c r="F2878" s="159"/>
      <c r="G2878" s="158"/>
      <c r="H2878" s="160"/>
      <c r="N2878" s="62">
        <f t="shared" si="93"/>
        <v>0</v>
      </c>
    </row>
    <row r="2879" spans="3:14">
      <c r="C2879" s="156"/>
      <c r="D2879" s="157"/>
      <c r="E2879" s="158"/>
      <c r="F2879" s="159"/>
      <c r="G2879" s="158"/>
      <c r="H2879" s="160"/>
      <c r="N2879" s="62">
        <f t="shared" si="93"/>
        <v>0</v>
      </c>
    </row>
    <row r="2880" spans="3:14">
      <c r="C2880" s="156"/>
      <c r="D2880" s="157"/>
      <c r="E2880" s="158"/>
      <c r="F2880" s="159"/>
      <c r="G2880" s="158"/>
      <c r="H2880" s="160"/>
      <c r="N2880" s="62">
        <f t="shared" si="93"/>
        <v>0</v>
      </c>
    </row>
    <row r="2881" spans="3:14">
      <c r="C2881" s="156"/>
      <c r="D2881" s="157"/>
      <c r="E2881" s="158"/>
      <c r="F2881" s="159"/>
      <c r="G2881" s="158"/>
      <c r="H2881" s="160"/>
      <c r="N2881" s="62">
        <f t="shared" si="93"/>
        <v>0</v>
      </c>
    </row>
    <row r="2882" spans="3:14">
      <c r="C2882" s="156"/>
      <c r="D2882" s="157"/>
      <c r="E2882" s="158"/>
      <c r="F2882" s="159"/>
      <c r="G2882" s="158"/>
      <c r="H2882" s="160"/>
      <c r="N2882" s="62">
        <f t="shared" si="93"/>
        <v>0</v>
      </c>
    </row>
    <row r="2883" spans="3:14">
      <c r="C2883" s="156"/>
      <c r="D2883" s="157"/>
      <c r="E2883" s="158"/>
      <c r="F2883" s="159"/>
      <c r="G2883" s="158"/>
      <c r="H2883" s="160"/>
      <c r="N2883" s="62">
        <f t="shared" si="93"/>
        <v>0</v>
      </c>
    </row>
    <row r="2884" spans="3:14">
      <c r="C2884" s="156"/>
      <c r="D2884" s="157"/>
      <c r="E2884" s="158"/>
      <c r="F2884" s="159"/>
      <c r="G2884" s="158"/>
      <c r="H2884" s="160"/>
      <c r="N2884" s="62">
        <f t="shared" ref="N2884:N2947" si="94">IF(D2884=0,D2883,D2884)</f>
        <v>0</v>
      </c>
    </row>
    <row r="2885" spans="3:14">
      <c r="C2885" s="156"/>
      <c r="D2885" s="157"/>
      <c r="E2885" s="158"/>
      <c r="F2885" s="159"/>
      <c r="G2885" s="158"/>
      <c r="H2885" s="160"/>
      <c r="N2885" s="62">
        <f t="shared" si="94"/>
        <v>0</v>
      </c>
    </row>
    <row r="2886" spans="3:14">
      <c r="C2886" s="156"/>
      <c r="D2886" s="157"/>
      <c r="E2886" s="158"/>
      <c r="F2886" s="159"/>
      <c r="G2886" s="158"/>
      <c r="H2886" s="160"/>
      <c r="N2886" s="62">
        <f t="shared" si="94"/>
        <v>0</v>
      </c>
    </row>
    <row r="2887" spans="3:14">
      <c r="C2887" s="156"/>
      <c r="D2887" s="157"/>
      <c r="E2887" s="158"/>
      <c r="F2887" s="159"/>
      <c r="G2887" s="158"/>
      <c r="H2887" s="160"/>
      <c r="N2887" s="62">
        <f t="shared" si="94"/>
        <v>0</v>
      </c>
    </row>
    <row r="2888" spans="3:14">
      <c r="C2888" s="156"/>
      <c r="D2888" s="157"/>
      <c r="E2888" s="158"/>
      <c r="F2888" s="159"/>
      <c r="G2888" s="158"/>
      <c r="H2888" s="160"/>
      <c r="N2888" s="62">
        <f t="shared" si="94"/>
        <v>0</v>
      </c>
    </row>
    <row r="2889" spans="3:14">
      <c r="C2889" s="156"/>
      <c r="D2889" s="157"/>
      <c r="E2889" s="158"/>
      <c r="F2889" s="159"/>
      <c r="G2889" s="158"/>
      <c r="H2889" s="160"/>
      <c r="N2889" s="62">
        <f t="shared" si="94"/>
        <v>0</v>
      </c>
    </row>
    <row r="2890" spans="3:14">
      <c r="C2890" s="156"/>
      <c r="D2890" s="157"/>
      <c r="E2890" s="158"/>
      <c r="F2890" s="159"/>
      <c r="G2890" s="158"/>
      <c r="H2890" s="160"/>
      <c r="N2890" s="62">
        <f t="shared" si="94"/>
        <v>0</v>
      </c>
    </row>
    <row r="2891" spans="3:14">
      <c r="C2891" s="156"/>
      <c r="D2891" s="157"/>
      <c r="E2891" s="158"/>
      <c r="F2891" s="159"/>
      <c r="G2891" s="158"/>
      <c r="H2891" s="160"/>
      <c r="N2891" s="62">
        <f t="shared" si="94"/>
        <v>0</v>
      </c>
    </row>
    <row r="2892" spans="3:14">
      <c r="C2892" s="156"/>
      <c r="D2892" s="157"/>
      <c r="E2892" s="158"/>
      <c r="F2892" s="159"/>
      <c r="G2892" s="158"/>
      <c r="H2892" s="160"/>
      <c r="N2892" s="62">
        <f t="shared" si="94"/>
        <v>0</v>
      </c>
    </row>
    <row r="2893" spans="3:14">
      <c r="C2893" s="156"/>
      <c r="D2893" s="157"/>
      <c r="E2893" s="158"/>
      <c r="F2893" s="159"/>
      <c r="G2893" s="158"/>
      <c r="H2893" s="160"/>
      <c r="N2893" s="62">
        <f t="shared" si="94"/>
        <v>0</v>
      </c>
    </row>
    <row r="2894" spans="3:14">
      <c r="C2894" s="156"/>
      <c r="D2894" s="157"/>
      <c r="E2894" s="158"/>
      <c r="F2894" s="159"/>
      <c r="G2894" s="158"/>
      <c r="H2894" s="160"/>
      <c r="N2894" s="62">
        <f t="shared" si="94"/>
        <v>0</v>
      </c>
    </row>
    <row r="2895" spans="3:14">
      <c r="C2895" s="156"/>
      <c r="D2895" s="157"/>
      <c r="E2895" s="158"/>
      <c r="F2895" s="159"/>
      <c r="G2895" s="158"/>
      <c r="H2895" s="160"/>
      <c r="N2895" s="62">
        <f t="shared" si="94"/>
        <v>0</v>
      </c>
    </row>
    <row r="2896" spans="3:14">
      <c r="C2896" s="156"/>
      <c r="D2896" s="157"/>
      <c r="E2896" s="158"/>
      <c r="F2896" s="159"/>
      <c r="G2896" s="158"/>
      <c r="H2896" s="160"/>
      <c r="N2896" s="62">
        <f t="shared" si="94"/>
        <v>0</v>
      </c>
    </row>
    <row r="2897" spans="3:14">
      <c r="C2897" s="156"/>
      <c r="D2897" s="157"/>
      <c r="E2897" s="158"/>
      <c r="F2897" s="159"/>
      <c r="G2897" s="158"/>
      <c r="H2897" s="160"/>
      <c r="N2897" s="62">
        <f t="shared" si="94"/>
        <v>0</v>
      </c>
    </row>
    <row r="2898" spans="3:14">
      <c r="C2898" s="156"/>
      <c r="D2898" s="157"/>
      <c r="E2898" s="158"/>
      <c r="F2898" s="159"/>
      <c r="G2898" s="158"/>
      <c r="H2898" s="160"/>
      <c r="N2898" s="62">
        <f t="shared" si="94"/>
        <v>0</v>
      </c>
    </row>
    <row r="2899" spans="3:14">
      <c r="C2899" s="156"/>
      <c r="D2899" s="157"/>
      <c r="E2899" s="158"/>
      <c r="F2899" s="159"/>
      <c r="G2899" s="158"/>
      <c r="H2899" s="160"/>
      <c r="N2899" s="62">
        <f t="shared" si="94"/>
        <v>0</v>
      </c>
    </row>
    <row r="2900" spans="3:14">
      <c r="C2900" s="156"/>
      <c r="D2900" s="157"/>
      <c r="E2900" s="158"/>
      <c r="F2900" s="159"/>
      <c r="G2900" s="158"/>
      <c r="H2900" s="160"/>
      <c r="N2900" s="62">
        <f t="shared" si="94"/>
        <v>0</v>
      </c>
    </row>
    <row r="2901" spans="3:14">
      <c r="C2901" s="156"/>
      <c r="D2901" s="157"/>
      <c r="E2901" s="158"/>
      <c r="F2901" s="159"/>
      <c r="G2901" s="158"/>
      <c r="H2901" s="160"/>
      <c r="N2901" s="62">
        <f t="shared" si="94"/>
        <v>0</v>
      </c>
    </row>
    <row r="2902" spans="3:14">
      <c r="C2902" s="156"/>
      <c r="D2902" s="157"/>
      <c r="E2902" s="158"/>
      <c r="F2902" s="159"/>
      <c r="G2902" s="158"/>
      <c r="H2902" s="160"/>
      <c r="N2902" s="62">
        <f t="shared" si="94"/>
        <v>0</v>
      </c>
    </row>
    <row r="2903" spans="3:14">
      <c r="C2903" s="156"/>
      <c r="D2903" s="157"/>
      <c r="E2903" s="158"/>
      <c r="F2903" s="159"/>
      <c r="G2903" s="158"/>
      <c r="H2903" s="160"/>
      <c r="N2903" s="62">
        <f t="shared" si="94"/>
        <v>0</v>
      </c>
    </row>
    <row r="2904" spans="3:14">
      <c r="C2904" s="156"/>
      <c r="D2904" s="157"/>
      <c r="E2904" s="158"/>
      <c r="F2904" s="159"/>
      <c r="G2904" s="158"/>
      <c r="H2904" s="160"/>
      <c r="N2904" s="62">
        <f t="shared" si="94"/>
        <v>0</v>
      </c>
    </row>
    <row r="2905" spans="3:14">
      <c r="C2905" s="156"/>
      <c r="D2905" s="157"/>
      <c r="E2905" s="158"/>
      <c r="F2905" s="159"/>
      <c r="G2905" s="158"/>
      <c r="H2905" s="160"/>
      <c r="N2905" s="62">
        <f t="shared" si="94"/>
        <v>0</v>
      </c>
    </row>
    <row r="2906" spans="3:14">
      <c r="C2906" s="156"/>
      <c r="D2906" s="157"/>
      <c r="E2906" s="158"/>
      <c r="F2906" s="159"/>
      <c r="G2906" s="158"/>
      <c r="H2906" s="160"/>
      <c r="N2906" s="62">
        <f t="shared" si="94"/>
        <v>0</v>
      </c>
    </row>
    <row r="2907" spans="3:14">
      <c r="C2907" s="156"/>
      <c r="D2907" s="157"/>
      <c r="E2907" s="158"/>
      <c r="F2907" s="159"/>
      <c r="G2907" s="158"/>
      <c r="H2907" s="160"/>
      <c r="N2907" s="62">
        <f t="shared" si="94"/>
        <v>0</v>
      </c>
    </row>
    <row r="2908" spans="3:14">
      <c r="C2908" s="156"/>
      <c r="D2908" s="157"/>
      <c r="E2908" s="158"/>
      <c r="F2908" s="159"/>
      <c r="G2908" s="158"/>
      <c r="H2908" s="160"/>
      <c r="N2908" s="62">
        <f t="shared" si="94"/>
        <v>0</v>
      </c>
    </row>
    <row r="2909" spans="3:14">
      <c r="C2909" s="156"/>
      <c r="D2909" s="157"/>
      <c r="E2909" s="158"/>
      <c r="F2909" s="159"/>
      <c r="G2909" s="158"/>
      <c r="H2909" s="160"/>
      <c r="N2909" s="62">
        <f t="shared" si="94"/>
        <v>0</v>
      </c>
    </row>
    <row r="2910" spans="3:14">
      <c r="C2910" s="156"/>
      <c r="D2910" s="157"/>
      <c r="E2910" s="158"/>
      <c r="F2910" s="159"/>
      <c r="G2910" s="158"/>
      <c r="H2910" s="160"/>
      <c r="N2910" s="62">
        <f t="shared" si="94"/>
        <v>0</v>
      </c>
    </row>
    <row r="2911" spans="3:14">
      <c r="C2911" s="156"/>
      <c r="D2911" s="157"/>
      <c r="E2911" s="158"/>
      <c r="F2911" s="159"/>
      <c r="G2911" s="158"/>
      <c r="H2911" s="160"/>
      <c r="N2911" s="62">
        <f t="shared" si="94"/>
        <v>0</v>
      </c>
    </row>
    <row r="2912" spans="3:14">
      <c r="C2912" s="156"/>
      <c r="D2912" s="157"/>
      <c r="E2912" s="158"/>
      <c r="F2912" s="159"/>
      <c r="G2912" s="158"/>
      <c r="H2912" s="160"/>
      <c r="N2912" s="62">
        <f t="shared" si="94"/>
        <v>0</v>
      </c>
    </row>
    <row r="2913" spans="3:14">
      <c r="C2913" s="156"/>
      <c r="D2913" s="157"/>
      <c r="E2913" s="158"/>
      <c r="F2913" s="159"/>
      <c r="G2913" s="158"/>
      <c r="H2913" s="160"/>
      <c r="N2913" s="62">
        <f t="shared" si="94"/>
        <v>0</v>
      </c>
    </row>
    <row r="2914" spans="3:14">
      <c r="C2914" s="156"/>
      <c r="D2914" s="157"/>
      <c r="E2914" s="158"/>
      <c r="F2914" s="159"/>
      <c r="G2914" s="158"/>
      <c r="H2914" s="160"/>
      <c r="N2914" s="62">
        <f t="shared" si="94"/>
        <v>0</v>
      </c>
    </row>
    <row r="2915" spans="3:14">
      <c r="C2915" s="156"/>
      <c r="D2915" s="157"/>
      <c r="E2915" s="158"/>
      <c r="F2915" s="159"/>
      <c r="G2915" s="158"/>
      <c r="H2915" s="160"/>
      <c r="N2915" s="62">
        <f t="shared" si="94"/>
        <v>0</v>
      </c>
    </row>
    <row r="2916" spans="3:14">
      <c r="C2916" s="156"/>
      <c r="D2916" s="157"/>
      <c r="E2916" s="158"/>
      <c r="F2916" s="159"/>
      <c r="G2916" s="158"/>
      <c r="H2916" s="160"/>
      <c r="N2916" s="62">
        <f t="shared" si="94"/>
        <v>0</v>
      </c>
    </row>
    <row r="2917" spans="3:14">
      <c r="C2917" s="156"/>
      <c r="D2917" s="157"/>
      <c r="E2917" s="158"/>
      <c r="F2917" s="159"/>
      <c r="G2917" s="158"/>
      <c r="H2917" s="160"/>
      <c r="N2917" s="62">
        <f t="shared" si="94"/>
        <v>0</v>
      </c>
    </row>
    <row r="2918" spans="3:14">
      <c r="C2918" s="156"/>
      <c r="D2918" s="157"/>
      <c r="E2918" s="158"/>
      <c r="F2918" s="159"/>
      <c r="G2918" s="158"/>
      <c r="H2918" s="160"/>
      <c r="N2918" s="62">
        <f t="shared" si="94"/>
        <v>0</v>
      </c>
    </row>
    <row r="2919" spans="3:14">
      <c r="C2919" s="156"/>
      <c r="D2919" s="157"/>
      <c r="E2919" s="158"/>
      <c r="F2919" s="159"/>
      <c r="G2919" s="158"/>
      <c r="H2919" s="160"/>
      <c r="N2919" s="62">
        <f t="shared" si="94"/>
        <v>0</v>
      </c>
    </row>
    <row r="2920" spans="3:14">
      <c r="C2920" s="156"/>
      <c r="D2920" s="157"/>
      <c r="E2920" s="158"/>
      <c r="F2920" s="159"/>
      <c r="G2920" s="158"/>
      <c r="H2920" s="160"/>
      <c r="N2920" s="62">
        <f t="shared" si="94"/>
        <v>0</v>
      </c>
    </row>
    <row r="2921" spans="3:14">
      <c r="C2921" s="156"/>
      <c r="D2921" s="157"/>
      <c r="E2921" s="158"/>
      <c r="F2921" s="159"/>
      <c r="G2921" s="158"/>
      <c r="H2921" s="160"/>
      <c r="N2921" s="62">
        <f t="shared" si="94"/>
        <v>0</v>
      </c>
    </row>
    <row r="2922" spans="3:14">
      <c r="C2922" s="156"/>
      <c r="D2922" s="157"/>
      <c r="E2922" s="158"/>
      <c r="F2922" s="159"/>
      <c r="G2922" s="158"/>
      <c r="H2922" s="160"/>
      <c r="N2922" s="62">
        <f t="shared" si="94"/>
        <v>0</v>
      </c>
    </row>
    <row r="2923" spans="3:14">
      <c r="C2923" s="156"/>
      <c r="D2923" s="157"/>
      <c r="E2923" s="158"/>
      <c r="F2923" s="159"/>
      <c r="G2923" s="158"/>
      <c r="H2923" s="160"/>
      <c r="N2923" s="62">
        <f t="shared" si="94"/>
        <v>0</v>
      </c>
    </row>
    <row r="2924" spans="3:14">
      <c r="C2924" s="156"/>
      <c r="D2924" s="157"/>
      <c r="E2924" s="158"/>
      <c r="F2924" s="159"/>
      <c r="G2924" s="158"/>
      <c r="H2924" s="160"/>
      <c r="N2924" s="62">
        <f t="shared" si="94"/>
        <v>0</v>
      </c>
    </row>
    <row r="2925" spans="3:14">
      <c r="C2925" s="156"/>
      <c r="D2925" s="157"/>
      <c r="E2925" s="158"/>
      <c r="F2925" s="159"/>
      <c r="G2925" s="158"/>
      <c r="H2925" s="160"/>
      <c r="N2925" s="62">
        <f t="shared" si="94"/>
        <v>0</v>
      </c>
    </row>
    <row r="2926" spans="3:14">
      <c r="C2926" s="156"/>
      <c r="D2926" s="157"/>
      <c r="E2926" s="158"/>
      <c r="F2926" s="159"/>
      <c r="G2926" s="158"/>
      <c r="H2926" s="160"/>
      <c r="N2926" s="62">
        <f t="shared" si="94"/>
        <v>0</v>
      </c>
    </row>
    <row r="2927" spans="3:14">
      <c r="C2927" s="156"/>
      <c r="D2927" s="157"/>
      <c r="E2927" s="158"/>
      <c r="F2927" s="159"/>
      <c r="G2927" s="158"/>
      <c r="H2927" s="160"/>
      <c r="N2927" s="62">
        <f t="shared" si="94"/>
        <v>0</v>
      </c>
    </row>
    <row r="2928" spans="3:14">
      <c r="C2928" s="156"/>
      <c r="D2928" s="157"/>
      <c r="E2928" s="158"/>
      <c r="F2928" s="159"/>
      <c r="G2928" s="158"/>
      <c r="H2928" s="160"/>
      <c r="N2928" s="62">
        <f t="shared" si="94"/>
        <v>0</v>
      </c>
    </row>
    <row r="2929" spans="3:14">
      <c r="C2929" s="156"/>
      <c r="D2929" s="157"/>
      <c r="E2929" s="158"/>
      <c r="F2929" s="159"/>
      <c r="G2929" s="158"/>
      <c r="H2929" s="160"/>
      <c r="N2929" s="62">
        <f t="shared" si="94"/>
        <v>0</v>
      </c>
    </row>
    <row r="2930" spans="3:14">
      <c r="C2930" s="156"/>
      <c r="D2930" s="157"/>
      <c r="E2930" s="158"/>
      <c r="F2930" s="159"/>
      <c r="G2930" s="158"/>
      <c r="H2930" s="160"/>
      <c r="N2930" s="62">
        <f t="shared" si="94"/>
        <v>0</v>
      </c>
    </row>
    <row r="2931" spans="3:14">
      <c r="C2931" s="156"/>
      <c r="D2931" s="157"/>
      <c r="E2931" s="158"/>
      <c r="F2931" s="159"/>
      <c r="G2931" s="158"/>
      <c r="H2931" s="160"/>
      <c r="N2931" s="62">
        <f t="shared" si="94"/>
        <v>0</v>
      </c>
    </row>
    <row r="2932" spans="3:14">
      <c r="C2932" s="156"/>
      <c r="D2932" s="157"/>
      <c r="E2932" s="158"/>
      <c r="F2932" s="159"/>
      <c r="G2932" s="158"/>
      <c r="H2932" s="160"/>
      <c r="N2932" s="62">
        <f t="shared" si="94"/>
        <v>0</v>
      </c>
    </row>
    <row r="2933" spans="3:14">
      <c r="C2933" s="156"/>
      <c r="D2933" s="157"/>
      <c r="E2933" s="158"/>
      <c r="F2933" s="159"/>
      <c r="G2933" s="158"/>
      <c r="H2933" s="160"/>
      <c r="N2933" s="62">
        <f t="shared" si="94"/>
        <v>0</v>
      </c>
    </row>
    <row r="2934" spans="3:14">
      <c r="C2934" s="156"/>
      <c r="D2934" s="157"/>
      <c r="E2934" s="158"/>
      <c r="F2934" s="159"/>
      <c r="G2934" s="158"/>
      <c r="H2934" s="160"/>
      <c r="N2934" s="62">
        <f t="shared" si="94"/>
        <v>0</v>
      </c>
    </row>
    <row r="2935" spans="3:14">
      <c r="C2935" s="156"/>
      <c r="D2935" s="157"/>
      <c r="E2935" s="158"/>
      <c r="F2935" s="159"/>
      <c r="G2935" s="158"/>
      <c r="H2935" s="160"/>
      <c r="N2935" s="62">
        <f t="shared" si="94"/>
        <v>0</v>
      </c>
    </row>
    <row r="2936" spans="3:14">
      <c r="C2936" s="156"/>
      <c r="D2936" s="157"/>
      <c r="E2936" s="158"/>
      <c r="F2936" s="159"/>
      <c r="G2936" s="158"/>
      <c r="H2936" s="160"/>
      <c r="N2936" s="62">
        <f t="shared" si="94"/>
        <v>0</v>
      </c>
    </row>
    <row r="2937" spans="3:14">
      <c r="C2937" s="156"/>
      <c r="D2937" s="157"/>
      <c r="E2937" s="158"/>
      <c r="F2937" s="159"/>
      <c r="G2937" s="158"/>
      <c r="H2937" s="160"/>
      <c r="N2937" s="62">
        <f t="shared" si="94"/>
        <v>0</v>
      </c>
    </row>
    <row r="2938" spans="3:14">
      <c r="C2938" s="156"/>
      <c r="D2938" s="157"/>
      <c r="E2938" s="158"/>
      <c r="F2938" s="159"/>
      <c r="G2938" s="158"/>
      <c r="H2938" s="160"/>
      <c r="N2938" s="62">
        <f t="shared" si="94"/>
        <v>0</v>
      </c>
    </row>
    <row r="2939" spans="3:14">
      <c r="C2939" s="156"/>
      <c r="D2939" s="157"/>
      <c r="E2939" s="158"/>
      <c r="F2939" s="159"/>
      <c r="G2939" s="158"/>
      <c r="H2939" s="160"/>
      <c r="N2939" s="62">
        <f t="shared" si="94"/>
        <v>0</v>
      </c>
    </row>
    <row r="2940" spans="3:14">
      <c r="C2940" s="156"/>
      <c r="D2940" s="157"/>
      <c r="E2940" s="158"/>
      <c r="F2940" s="159"/>
      <c r="G2940" s="158"/>
      <c r="H2940" s="160"/>
      <c r="N2940" s="62">
        <f t="shared" si="94"/>
        <v>0</v>
      </c>
    </row>
    <row r="2941" spans="3:14">
      <c r="C2941" s="156"/>
      <c r="D2941" s="157"/>
      <c r="E2941" s="158"/>
      <c r="F2941" s="159"/>
      <c r="G2941" s="158"/>
      <c r="H2941" s="160"/>
      <c r="N2941" s="62">
        <f t="shared" si="94"/>
        <v>0</v>
      </c>
    </row>
    <row r="2942" spans="3:14">
      <c r="C2942" s="156"/>
      <c r="D2942" s="157"/>
      <c r="E2942" s="158"/>
      <c r="F2942" s="159"/>
      <c r="G2942" s="158"/>
      <c r="H2942" s="160"/>
      <c r="N2942" s="62">
        <f t="shared" si="94"/>
        <v>0</v>
      </c>
    </row>
    <row r="2943" spans="3:14">
      <c r="C2943" s="156"/>
      <c r="D2943" s="157"/>
      <c r="E2943" s="158"/>
      <c r="F2943" s="159"/>
      <c r="G2943" s="158"/>
      <c r="H2943" s="160"/>
      <c r="N2943" s="62">
        <f t="shared" si="94"/>
        <v>0</v>
      </c>
    </row>
    <row r="2944" spans="3:14">
      <c r="C2944" s="156"/>
      <c r="D2944" s="157"/>
      <c r="E2944" s="158"/>
      <c r="F2944" s="159"/>
      <c r="G2944" s="158"/>
      <c r="H2944" s="160"/>
      <c r="N2944" s="62">
        <f t="shared" si="94"/>
        <v>0</v>
      </c>
    </row>
    <row r="2945" spans="3:14">
      <c r="C2945" s="156"/>
      <c r="D2945" s="157"/>
      <c r="E2945" s="158"/>
      <c r="F2945" s="159"/>
      <c r="G2945" s="158"/>
      <c r="H2945" s="160"/>
      <c r="N2945" s="62">
        <f t="shared" si="94"/>
        <v>0</v>
      </c>
    </row>
    <row r="2946" spans="3:14">
      <c r="C2946" s="156"/>
      <c r="D2946" s="157"/>
      <c r="E2946" s="158"/>
      <c r="F2946" s="159"/>
      <c r="G2946" s="158"/>
      <c r="H2946" s="160"/>
      <c r="N2946" s="62">
        <f t="shared" si="94"/>
        <v>0</v>
      </c>
    </row>
    <row r="2947" spans="3:14">
      <c r="C2947" s="156"/>
      <c r="D2947" s="157"/>
      <c r="E2947" s="158"/>
      <c r="F2947" s="159"/>
      <c r="G2947" s="158"/>
      <c r="H2947" s="160"/>
      <c r="N2947" s="62">
        <f t="shared" si="94"/>
        <v>0</v>
      </c>
    </row>
    <row r="2948" spans="3:14">
      <c r="C2948" s="156"/>
      <c r="D2948" s="157"/>
      <c r="E2948" s="158"/>
      <c r="F2948" s="159"/>
      <c r="G2948" s="158"/>
      <c r="H2948" s="160"/>
      <c r="N2948" s="62">
        <f t="shared" ref="N2948:N3011" si="95">IF(D2948=0,D2947,D2948)</f>
        <v>0</v>
      </c>
    </row>
    <row r="2949" spans="3:14">
      <c r="C2949" s="156"/>
      <c r="D2949" s="157"/>
      <c r="E2949" s="158"/>
      <c r="F2949" s="159"/>
      <c r="G2949" s="158"/>
      <c r="H2949" s="160"/>
      <c r="N2949" s="62">
        <f t="shared" si="95"/>
        <v>0</v>
      </c>
    </row>
    <row r="2950" spans="3:14">
      <c r="C2950" s="156"/>
      <c r="D2950" s="157"/>
      <c r="E2950" s="158"/>
      <c r="F2950" s="159"/>
      <c r="G2950" s="158"/>
      <c r="H2950" s="160"/>
      <c r="N2950" s="62">
        <f t="shared" si="95"/>
        <v>0</v>
      </c>
    </row>
    <row r="2951" spans="3:14">
      <c r="C2951" s="156"/>
      <c r="D2951" s="157"/>
      <c r="E2951" s="158"/>
      <c r="F2951" s="159"/>
      <c r="G2951" s="158"/>
      <c r="H2951" s="160"/>
      <c r="N2951" s="62">
        <f t="shared" si="95"/>
        <v>0</v>
      </c>
    </row>
    <row r="2952" spans="3:14">
      <c r="C2952" s="156"/>
      <c r="D2952" s="157"/>
      <c r="E2952" s="158"/>
      <c r="F2952" s="159"/>
      <c r="G2952" s="158"/>
      <c r="H2952" s="160"/>
      <c r="N2952" s="62">
        <f t="shared" si="95"/>
        <v>0</v>
      </c>
    </row>
    <row r="2953" spans="3:14">
      <c r="C2953" s="156"/>
      <c r="D2953" s="157"/>
      <c r="E2953" s="158"/>
      <c r="F2953" s="159"/>
      <c r="G2953" s="158"/>
      <c r="H2953" s="160"/>
      <c r="N2953" s="62">
        <f t="shared" si="95"/>
        <v>0</v>
      </c>
    </row>
    <row r="2954" spans="3:14">
      <c r="C2954" s="156"/>
      <c r="D2954" s="157"/>
      <c r="E2954" s="158"/>
      <c r="F2954" s="159"/>
      <c r="G2954" s="158"/>
      <c r="H2954" s="160"/>
      <c r="N2954" s="62">
        <f t="shared" si="95"/>
        <v>0</v>
      </c>
    </row>
    <row r="2955" spans="3:14">
      <c r="C2955" s="156"/>
      <c r="D2955" s="157"/>
      <c r="E2955" s="158"/>
      <c r="F2955" s="159"/>
      <c r="G2955" s="158"/>
      <c r="H2955" s="160"/>
      <c r="N2955" s="62">
        <f t="shared" si="95"/>
        <v>0</v>
      </c>
    </row>
    <row r="2956" spans="3:14">
      <c r="C2956" s="156"/>
      <c r="D2956" s="157"/>
      <c r="E2956" s="158"/>
      <c r="F2956" s="159"/>
      <c r="G2956" s="158"/>
      <c r="H2956" s="160"/>
      <c r="N2956" s="62">
        <f t="shared" si="95"/>
        <v>0</v>
      </c>
    </row>
    <row r="2957" spans="3:14">
      <c r="C2957" s="156"/>
      <c r="D2957" s="157"/>
      <c r="E2957" s="158"/>
      <c r="F2957" s="159"/>
      <c r="G2957" s="158"/>
      <c r="H2957" s="160"/>
      <c r="N2957" s="62">
        <f t="shared" si="95"/>
        <v>0</v>
      </c>
    </row>
    <row r="2958" spans="3:14">
      <c r="C2958" s="156"/>
      <c r="D2958" s="157"/>
      <c r="E2958" s="158"/>
      <c r="F2958" s="159"/>
      <c r="G2958" s="158"/>
      <c r="H2958" s="160"/>
      <c r="N2958" s="62">
        <f t="shared" si="95"/>
        <v>0</v>
      </c>
    </row>
    <row r="2959" spans="3:14">
      <c r="C2959" s="156"/>
      <c r="D2959" s="157"/>
      <c r="E2959" s="158"/>
      <c r="F2959" s="159"/>
      <c r="G2959" s="158"/>
      <c r="H2959" s="160"/>
      <c r="N2959" s="62">
        <f t="shared" si="95"/>
        <v>0</v>
      </c>
    </row>
    <row r="2960" spans="3:14">
      <c r="C2960" s="156"/>
      <c r="D2960" s="157"/>
      <c r="E2960" s="158"/>
      <c r="F2960" s="159"/>
      <c r="G2960" s="158"/>
      <c r="H2960" s="160"/>
      <c r="N2960" s="62">
        <f t="shared" si="95"/>
        <v>0</v>
      </c>
    </row>
    <row r="2961" spans="3:14">
      <c r="C2961" s="156"/>
      <c r="D2961" s="157"/>
      <c r="E2961" s="158"/>
      <c r="F2961" s="159"/>
      <c r="G2961" s="158"/>
      <c r="H2961" s="160"/>
      <c r="N2961" s="62">
        <f t="shared" si="95"/>
        <v>0</v>
      </c>
    </row>
    <row r="2962" spans="3:14">
      <c r="C2962" s="156"/>
      <c r="D2962" s="157"/>
      <c r="E2962" s="158"/>
      <c r="F2962" s="159"/>
      <c r="G2962" s="158"/>
      <c r="H2962" s="160"/>
      <c r="N2962" s="62">
        <f t="shared" si="95"/>
        <v>0</v>
      </c>
    </row>
    <row r="2963" spans="3:14">
      <c r="C2963" s="156"/>
      <c r="D2963" s="157"/>
      <c r="E2963" s="158"/>
      <c r="F2963" s="159"/>
      <c r="G2963" s="158"/>
      <c r="H2963" s="160"/>
      <c r="N2963" s="62">
        <f t="shared" si="95"/>
        <v>0</v>
      </c>
    </row>
    <row r="2964" spans="3:14">
      <c r="C2964" s="156"/>
      <c r="D2964" s="157"/>
      <c r="E2964" s="158"/>
      <c r="F2964" s="159"/>
      <c r="G2964" s="158"/>
      <c r="H2964" s="160"/>
      <c r="N2964" s="62">
        <f t="shared" si="95"/>
        <v>0</v>
      </c>
    </row>
    <row r="2965" spans="3:14">
      <c r="C2965" s="156"/>
      <c r="D2965" s="157"/>
      <c r="E2965" s="158"/>
      <c r="F2965" s="159"/>
      <c r="G2965" s="158"/>
      <c r="H2965" s="160"/>
      <c r="N2965" s="62">
        <f t="shared" si="95"/>
        <v>0</v>
      </c>
    </row>
    <row r="2966" spans="3:14">
      <c r="C2966" s="156"/>
      <c r="D2966" s="157"/>
      <c r="E2966" s="158"/>
      <c r="F2966" s="159"/>
      <c r="G2966" s="158"/>
      <c r="H2966" s="160"/>
      <c r="N2966" s="62">
        <f t="shared" si="95"/>
        <v>0</v>
      </c>
    </row>
    <row r="2967" spans="3:14">
      <c r="C2967" s="156"/>
      <c r="D2967" s="157"/>
      <c r="E2967" s="158"/>
      <c r="F2967" s="159"/>
      <c r="G2967" s="158"/>
      <c r="H2967" s="160"/>
      <c r="N2967" s="62">
        <f t="shared" si="95"/>
        <v>0</v>
      </c>
    </row>
    <row r="2968" spans="3:14">
      <c r="C2968" s="156"/>
      <c r="D2968" s="157"/>
      <c r="E2968" s="158"/>
      <c r="F2968" s="159"/>
      <c r="G2968" s="158"/>
      <c r="H2968" s="160"/>
      <c r="N2968" s="62">
        <f t="shared" si="95"/>
        <v>0</v>
      </c>
    </row>
    <row r="2969" spans="3:14">
      <c r="C2969" s="156"/>
      <c r="D2969" s="157"/>
      <c r="E2969" s="158"/>
      <c r="F2969" s="159"/>
      <c r="G2969" s="158"/>
      <c r="H2969" s="160"/>
      <c r="N2969" s="62">
        <f t="shared" si="95"/>
        <v>0</v>
      </c>
    </row>
    <row r="2970" spans="3:14">
      <c r="C2970" s="156"/>
      <c r="D2970" s="157"/>
      <c r="E2970" s="158"/>
      <c r="F2970" s="159"/>
      <c r="G2970" s="158"/>
      <c r="H2970" s="160"/>
      <c r="N2970" s="62">
        <f t="shared" si="95"/>
        <v>0</v>
      </c>
    </row>
    <row r="2971" spans="3:14">
      <c r="C2971" s="156"/>
      <c r="D2971" s="157"/>
      <c r="E2971" s="158"/>
      <c r="F2971" s="159"/>
      <c r="G2971" s="158"/>
      <c r="H2971" s="160"/>
      <c r="N2971" s="62">
        <f t="shared" si="95"/>
        <v>0</v>
      </c>
    </row>
    <row r="2972" spans="3:14">
      <c r="C2972" s="156"/>
      <c r="D2972" s="157"/>
      <c r="E2972" s="158"/>
      <c r="F2972" s="159"/>
      <c r="G2972" s="158"/>
      <c r="H2972" s="160"/>
      <c r="N2972" s="62">
        <f t="shared" si="95"/>
        <v>0</v>
      </c>
    </row>
    <row r="2973" spans="3:14">
      <c r="C2973" s="156"/>
      <c r="D2973" s="157"/>
      <c r="E2973" s="158"/>
      <c r="F2973" s="159"/>
      <c r="G2973" s="158"/>
      <c r="H2973" s="160"/>
      <c r="N2973" s="62">
        <f t="shared" si="95"/>
        <v>0</v>
      </c>
    </row>
    <row r="2974" spans="3:14">
      <c r="C2974" s="156"/>
      <c r="D2974" s="157"/>
      <c r="E2974" s="158"/>
      <c r="F2974" s="159"/>
      <c r="G2974" s="158"/>
      <c r="H2974" s="160"/>
      <c r="N2974" s="62">
        <f t="shared" si="95"/>
        <v>0</v>
      </c>
    </row>
    <row r="2975" spans="3:14">
      <c r="C2975" s="156"/>
      <c r="D2975" s="157"/>
      <c r="E2975" s="158"/>
      <c r="F2975" s="159"/>
      <c r="G2975" s="158"/>
      <c r="H2975" s="160"/>
      <c r="N2975" s="62">
        <f t="shared" si="95"/>
        <v>0</v>
      </c>
    </row>
    <row r="2976" spans="3:14">
      <c r="C2976" s="156"/>
      <c r="D2976" s="157"/>
      <c r="E2976" s="158"/>
      <c r="F2976" s="159"/>
      <c r="G2976" s="158"/>
      <c r="H2976" s="160"/>
      <c r="N2976" s="62">
        <f t="shared" si="95"/>
        <v>0</v>
      </c>
    </row>
    <row r="2977" spans="3:14">
      <c r="C2977" s="156"/>
      <c r="D2977" s="157"/>
      <c r="E2977" s="158"/>
      <c r="F2977" s="159"/>
      <c r="G2977" s="158"/>
      <c r="H2977" s="160"/>
      <c r="N2977" s="62">
        <f t="shared" si="95"/>
        <v>0</v>
      </c>
    </row>
    <row r="2978" spans="3:14">
      <c r="C2978" s="156"/>
      <c r="D2978" s="157"/>
      <c r="E2978" s="158"/>
      <c r="F2978" s="159"/>
      <c r="G2978" s="158"/>
      <c r="H2978" s="160"/>
      <c r="N2978" s="62">
        <f t="shared" si="95"/>
        <v>0</v>
      </c>
    </row>
    <row r="2979" spans="3:14">
      <c r="C2979" s="156"/>
      <c r="D2979" s="157"/>
      <c r="E2979" s="158"/>
      <c r="F2979" s="159"/>
      <c r="G2979" s="158"/>
      <c r="H2979" s="160"/>
      <c r="N2979" s="62">
        <f t="shared" si="95"/>
        <v>0</v>
      </c>
    </row>
    <row r="2980" spans="3:14">
      <c r="C2980" s="156"/>
      <c r="D2980" s="157"/>
      <c r="E2980" s="158"/>
      <c r="F2980" s="159"/>
      <c r="G2980" s="158"/>
      <c r="H2980" s="160"/>
      <c r="N2980" s="62">
        <f t="shared" si="95"/>
        <v>0</v>
      </c>
    </row>
    <row r="2981" spans="3:14">
      <c r="C2981" s="156"/>
      <c r="D2981" s="157"/>
      <c r="E2981" s="158"/>
      <c r="F2981" s="159"/>
      <c r="G2981" s="158"/>
      <c r="H2981" s="160"/>
      <c r="N2981" s="62">
        <f t="shared" si="95"/>
        <v>0</v>
      </c>
    </row>
    <row r="2982" spans="3:14">
      <c r="C2982" s="156"/>
      <c r="D2982" s="157"/>
      <c r="E2982" s="158"/>
      <c r="F2982" s="159"/>
      <c r="G2982" s="158"/>
      <c r="H2982" s="160"/>
      <c r="N2982" s="62">
        <f t="shared" si="95"/>
        <v>0</v>
      </c>
    </row>
    <row r="2983" spans="3:14">
      <c r="C2983" s="156"/>
      <c r="D2983" s="157"/>
      <c r="E2983" s="158"/>
      <c r="F2983" s="159"/>
      <c r="G2983" s="158"/>
      <c r="H2983" s="160"/>
      <c r="N2983" s="62">
        <f t="shared" si="95"/>
        <v>0</v>
      </c>
    </row>
    <row r="2984" spans="3:14">
      <c r="C2984" s="156"/>
      <c r="D2984" s="157"/>
      <c r="E2984" s="158"/>
      <c r="F2984" s="159"/>
      <c r="G2984" s="158"/>
      <c r="H2984" s="160"/>
      <c r="N2984" s="62">
        <f t="shared" si="95"/>
        <v>0</v>
      </c>
    </row>
    <row r="2985" spans="3:14">
      <c r="C2985" s="156"/>
      <c r="D2985" s="157"/>
      <c r="E2985" s="158"/>
      <c r="F2985" s="159"/>
      <c r="G2985" s="158"/>
      <c r="H2985" s="160"/>
      <c r="N2985" s="62">
        <f t="shared" si="95"/>
        <v>0</v>
      </c>
    </row>
    <row r="2986" spans="3:14">
      <c r="C2986" s="156"/>
      <c r="D2986" s="157"/>
      <c r="E2986" s="158"/>
      <c r="F2986" s="159"/>
      <c r="G2986" s="158"/>
      <c r="H2986" s="160"/>
      <c r="N2986" s="62">
        <f t="shared" si="95"/>
        <v>0</v>
      </c>
    </row>
    <row r="2987" spans="3:14">
      <c r="C2987" s="156"/>
      <c r="D2987" s="157"/>
      <c r="E2987" s="158"/>
      <c r="F2987" s="159"/>
      <c r="G2987" s="158"/>
      <c r="H2987" s="160"/>
      <c r="N2987" s="62">
        <f t="shared" si="95"/>
        <v>0</v>
      </c>
    </row>
    <row r="2988" spans="3:14">
      <c r="C2988" s="156"/>
      <c r="D2988" s="157"/>
      <c r="E2988" s="158"/>
      <c r="F2988" s="159"/>
      <c r="G2988" s="158"/>
      <c r="H2988" s="160"/>
      <c r="N2988" s="62">
        <f t="shared" si="95"/>
        <v>0</v>
      </c>
    </row>
    <row r="2989" spans="3:14">
      <c r="C2989" s="156"/>
      <c r="D2989" s="157"/>
      <c r="E2989" s="158"/>
      <c r="F2989" s="159"/>
      <c r="G2989" s="158"/>
      <c r="H2989" s="160"/>
      <c r="N2989" s="62">
        <f t="shared" si="95"/>
        <v>0</v>
      </c>
    </row>
    <row r="2990" spans="3:14">
      <c r="C2990" s="156"/>
      <c r="D2990" s="157"/>
      <c r="E2990" s="158"/>
      <c r="F2990" s="159"/>
      <c r="G2990" s="158"/>
      <c r="H2990" s="160"/>
      <c r="N2990" s="62">
        <f t="shared" si="95"/>
        <v>0</v>
      </c>
    </row>
    <row r="2991" spans="3:14">
      <c r="C2991" s="156"/>
      <c r="D2991" s="157"/>
      <c r="E2991" s="158"/>
      <c r="F2991" s="159"/>
      <c r="G2991" s="158"/>
      <c r="H2991" s="160"/>
      <c r="N2991" s="62">
        <f t="shared" si="95"/>
        <v>0</v>
      </c>
    </row>
    <row r="2992" spans="3:14">
      <c r="C2992" s="156"/>
      <c r="D2992" s="157"/>
      <c r="E2992" s="158"/>
      <c r="F2992" s="159"/>
      <c r="G2992" s="158"/>
      <c r="H2992" s="160"/>
      <c r="N2992" s="62">
        <f t="shared" si="95"/>
        <v>0</v>
      </c>
    </row>
    <row r="2993" spans="3:14">
      <c r="C2993" s="156"/>
      <c r="D2993" s="157"/>
      <c r="E2993" s="158"/>
      <c r="F2993" s="159"/>
      <c r="G2993" s="158"/>
      <c r="H2993" s="160"/>
      <c r="N2993" s="62">
        <f t="shared" si="95"/>
        <v>0</v>
      </c>
    </row>
    <row r="2994" spans="3:14">
      <c r="C2994" s="156"/>
      <c r="D2994" s="157"/>
      <c r="E2994" s="158"/>
      <c r="F2994" s="159"/>
      <c r="G2994" s="158"/>
      <c r="H2994" s="160"/>
      <c r="N2994" s="62">
        <f t="shared" si="95"/>
        <v>0</v>
      </c>
    </row>
    <row r="2995" spans="3:14">
      <c r="C2995" s="156"/>
      <c r="D2995" s="157"/>
      <c r="E2995" s="158"/>
      <c r="F2995" s="159"/>
      <c r="G2995" s="158"/>
      <c r="H2995" s="160"/>
      <c r="N2995" s="62">
        <f t="shared" si="95"/>
        <v>0</v>
      </c>
    </row>
    <row r="2996" spans="3:14">
      <c r="C2996" s="156"/>
      <c r="D2996" s="157"/>
      <c r="E2996" s="158"/>
      <c r="F2996" s="159"/>
      <c r="G2996" s="158"/>
      <c r="H2996" s="160"/>
      <c r="N2996" s="62">
        <f t="shared" si="95"/>
        <v>0</v>
      </c>
    </row>
    <row r="2997" spans="3:14">
      <c r="C2997" s="156"/>
      <c r="D2997" s="157"/>
      <c r="E2997" s="158"/>
      <c r="F2997" s="159"/>
      <c r="G2997" s="158"/>
      <c r="H2997" s="160"/>
      <c r="N2997" s="62">
        <f t="shared" si="95"/>
        <v>0</v>
      </c>
    </row>
    <row r="2998" spans="3:14">
      <c r="C2998" s="156"/>
      <c r="D2998" s="157"/>
      <c r="E2998" s="158"/>
      <c r="F2998" s="159"/>
      <c r="G2998" s="158"/>
      <c r="H2998" s="160"/>
      <c r="N2998" s="62">
        <f t="shared" si="95"/>
        <v>0</v>
      </c>
    </row>
    <row r="2999" spans="3:14">
      <c r="C2999" s="156"/>
      <c r="D2999" s="157"/>
      <c r="E2999" s="158"/>
      <c r="F2999" s="159"/>
      <c r="G2999" s="158"/>
      <c r="H2999" s="160"/>
      <c r="N2999" s="62">
        <f t="shared" si="95"/>
        <v>0</v>
      </c>
    </row>
    <row r="3000" spans="3:14">
      <c r="C3000" s="156"/>
      <c r="D3000" s="157"/>
      <c r="E3000" s="158"/>
      <c r="F3000" s="159"/>
      <c r="G3000" s="158"/>
      <c r="H3000" s="160"/>
      <c r="N3000" s="62">
        <f t="shared" si="95"/>
        <v>0</v>
      </c>
    </row>
    <row r="3001" spans="3:14">
      <c r="C3001" s="156"/>
      <c r="D3001" s="157"/>
      <c r="E3001" s="158"/>
      <c r="F3001" s="159"/>
      <c r="G3001" s="158"/>
      <c r="H3001" s="160"/>
      <c r="N3001" s="62">
        <f t="shared" si="95"/>
        <v>0</v>
      </c>
    </row>
    <row r="3002" spans="3:14">
      <c r="C3002" s="156"/>
      <c r="D3002" s="157"/>
      <c r="E3002" s="158"/>
      <c r="F3002" s="159"/>
      <c r="G3002" s="158"/>
      <c r="H3002" s="160"/>
      <c r="N3002" s="62">
        <f t="shared" si="95"/>
        <v>0</v>
      </c>
    </row>
    <row r="3003" spans="3:14">
      <c r="C3003" s="156"/>
      <c r="D3003" s="157"/>
      <c r="E3003" s="158"/>
      <c r="F3003" s="159"/>
      <c r="G3003" s="158"/>
      <c r="H3003" s="160"/>
      <c r="N3003" s="62">
        <f t="shared" si="95"/>
        <v>0</v>
      </c>
    </row>
    <row r="3004" spans="3:14">
      <c r="C3004" s="156"/>
      <c r="D3004" s="157"/>
      <c r="E3004" s="158"/>
      <c r="F3004" s="159"/>
      <c r="G3004" s="158"/>
      <c r="H3004" s="160"/>
      <c r="N3004" s="62">
        <f t="shared" si="95"/>
        <v>0</v>
      </c>
    </row>
    <row r="3005" spans="3:14">
      <c r="C3005" s="156"/>
      <c r="D3005" s="157"/>
      <c r="E3005" s="158"/>
      <c r="F3005" s="159"/>
      <c r="G3005" s="158"/>
      <c r="H3005" s="160"/>
      <c r="N3005" s="62">
        <f t="shared" si="95"/>
        <v>0</v>
      </c>
    </row>
    <row r="3006" spans="3:14">
      <c r="C3006" s="156"/>
      <c r="D3006" s="157"/>
      <c r="E3006" s="158"/>
      <c r="F3006" s="159"/>
      <c r="G3006" s="158"/>
      <c r="H3006" s="160"/>
      <c r="N3006" s="62">
        <f t="shared" si="95"/>
        <v>0</v>
      </c>
    </row>
    <row r="3007" spans="3:14">
      <c r="C3007" s="156"/>
      <c r="D3007" s="157"/>
      <c r="E3007" s="158"/>
      <c r="F3007" s="159"/>
      <c r="G3007" s="158"/>
      <c r="H3007" s="160"/>
      <c r="N3007" s="62">
        <f t="shared" si="95"/>
        <v>0</v>
      </c>
    </row>
    <row r="3008" spans="3:14">
      <c r="C3008" s="156"/>
      <c r="D3008" s="157"/>
      <c r="E3008" s="158"/>
      <c r="F3008" s="159"/>
      <c r="G3008" s="158"/>
      <c r="H3008" s="160"/>
      <c r="N3008" s="62">
        <f t="shared" si="95"/>
        <v>0</v>
      </c>
    </row>
    <row r="3009" spans="3:14">
      <c r="C3009" s="156"/>
      <c r="D3009" s="157"/>
      <c r="E3009" s="158"/>
      <c r="F3009" s="159"/>
      <c r="G3009" s="158"/>
      <c r="H3009" s="160"/>
      <c r="N3009" s="62">
        <f t="shared" si="95"/>
        <v>0</v>
      </c>
    </row>
    <row r="3010" spans="3:14">
      <c r="C3010" s="156"/>
      <c r="D3010" s="157"/>
      <c r="E3010" s="158"/>
      <c r="F3010" s="159"/>
      <c r="G3010" s="158"/>
      <c r="H3010" s="160"/>
      <c r="N3010" s="62">
        <f t="shared" si="95"/>
        <v>0</v>
      </c>
    </row>
    <row r="3011" spans="3:14">
      <c r="C3011" s="156"/>
      <c r="D3011" s="157"/>
      <c r="E3011" s="158"/>
      <c r="F3011" s="159"/>
      <c r="G3011" s="158"/>
      <c r="H3011" s="160"/>
      <c r="N3011" s="62">
        <f t="shared" si="95"/>
        <v>0</v>
      </c>
    </row>
    <row r="3012" spans="3:14">
      <c r="C3012" s="156"/>
      <c r="D3012" s="157"/>
      <c r="E3012" s="158"/>
      <c r="F3012" s="159"/>
      <c r="G3012" s="158"/>
      <c r="H3012" s="160"/>
      <c r="N3012" s="62">
        <f t="shared" ref="N3012:N3075" si="96">IF(D3012=0,D3011,D3012)</f>
        <v>0</v>
      </c>
    </row>
    <row r="3013" spans="3:14">
      <c r="C3013" s="156"/>
      <c r="D3013" s="157"/>
      <c r="E3013" s="158"/>
      <c r="F3013" s="159"/>
      <c r="G3013" s="158"/>
      <c r="H3013" s="160"/>
      <c r="N3013" s="62">
        <f t="shared" si="96"/>
        <v>0</v>
      </c>
    </row>
    <row r="3014" spans="3:14">
      <c r="C3014" s="156"/>
      <c r="D3014" s="157"/>
      <c r="E3014" s="158"/>
      <c r="F3014" s="159"/>
      <c r="G3014" s="158"/>
      <c r="H3014" s="160"/>
      <c r="N3014" s="62">
        <f t="shared" si="96"/>
        <v>0</v>
      </c>
    </row>
    <row r="3015" spans="3:14">
      <c r="C3015" s="156"/>
      <c r="D3015" s="157"/>
      <c r="E3015" s="158"/>
      <c r="F3015" s="159"/>
      <c r="G3015" s="158"/>
      <c r="H3015" s="160"/>
      <c r="N3015" s="62">
        <f t="shared" si="96"/>
        <v>0</v>
      </c>
    </row>
    <row r="3016" spans="3:14">
      <c r="C3016" s="156"/>
      <c r="D3016" s="157"/>
      <c r="E3016" s="158"/>
      <c r="F3016" s="159"/>
      <c r="G3016" s="158"/>
      <c r="H3016" s="160"/>
      <c r="N3016" s="62">
        <f t="shared" si="96"/>
        <v>0</v>
      </c>
    </row>
    <row r="3017" spans="3:14">
      <c r="C3017" s="156"/>
      <c r="D3017" s="157"/>
      <c r="E3017" s="158"/>
      <c r="F3017" s="159"/>
      <c r="G3017" s="158"/>
      <c r="H3017" s="160"/>
      <c r="N3017" s="62">
        <f t="shared" si="96"/>
        <v>0</v>
      </c>
    </row>
    <row r="3018" spans="3:14">
      <c r="C3018" s="156"/>
      <c r="D3018" s="157"/>
      <c r="E3018" s="158"/>
      <c r="F3018" s="159"/>
      <c r="G3018" s="158"/>
      <c r="H3018" s="160"/>
      <c r="N3018" s="62">
        <f t="shared" si="96"/>
        <v>0</v>
      </c>
    </row>
    <row r="3019" spans="3:14">
      <c r="C3019" s="156"/>
      <c r="D3019" s="157"/>
      <c r="E3019" s="158"/>
      <c r="F3019" s="159"/>
      <c r="G3019" s="158"/>
      <c r="H3019" s="160"/>
      <c r="N3019" s="62">
        <f t="shared" si="96"/>
        <v>0</v>
      </c>
    </row>
    <row r="3020" spans="3:14">
      <c r="C3020" s="156"/>
      <c r="D3020" s="157"/>
      <c r="E3020" s="158"/>
      <c r="F3020" s="159"/>
      <c r="G3020" s="158"/>
      <c r="H3020" s="160"/>
      <c r="N3020" s="62">
        <f t="shared" si="96"/>
        <v>0</v>
      </c>
    </row>
    <row r="3021" spans="3:14">
      <c r="C3021" s="156"/>
      <c r="D3021" s="157"/>
      <c r="E3021" s="158"/>
      <c r="F3021" s="159"/>
      <c r="G3021" s="158"/>
      <c r="H3021" s="160"/>
      <c r="N3021" s="62">
        <f t="shared" si="96"/>
        <v>0</v>
      </c>
    </row>
    <row r="3022" spans="3:14">
      <c r="C3022" s="156"/>
      <c r="D3022" s="157"/>
      <c r="E3022" s="158"/>
      <c r="F3022" s="159"/>
      <c r="G3022" s="158"/>
      <c r="H3022" s="160"/>
      <c r="N3022" s="62">
        <f t="shared" si="96"/>
        <v>0</v>
      </c>
    </row>
    <row r="3023" spans="3:14">
      <c r="C3023" s="156"/>
      <c r="D3023" s="157"/>
      <c r="E3023" s="158"/>
      <c r="F3023" s="159"/>
      <c r="G3023" s="158"/>
      <c r="H3023" s="160"/>
      <c r="N3023" s="62">
        <f t="shared" si="96"/>
        <v>0</v>
      </c>
    </row>
    <row r="3024" spans="3:14">
      <c r="C3024" s="156"/>
      <c r="D3024" s="157"/>
      <c r="E3024" s="158"/>
      <c r="F3024" s="159"/>
      <c r="G3024" s="158"/>
      <c r="H3024" s="160"/>
      <c r="N3024" s="62">
        <f t="shared" si="96"/>
        <v>0</v>
      </c>
    </row>
    <row r="3025" spans="3:14">
      <c r="C3025" s="156"/>
      <c r="D3025" s="157"/>
      <c r="E3025" s="158"/>
      <c r="F3025" s="159"/>
      <c r="G3025" s="158"/>
      <c r="H3025" s="160"/>
      <c r="N3025" s="62">
        <f t="shared" si="96"/>
        <v>0</v>
      </c>
    </row>
    <row r="3026" spans="3:14">
      <c r="C3026" s="156"/>
      <c r="D3026" s="157"/>
      <c r="E3026" s="158"/>
      <c r="F3026" s="159"/>
      <c r="G3026" s="158"/>
      <c r="H3026" s="160"/>
      <c r="N3026" s="62">
        <f t="shared" si="96"/>
        <v>0</v>
      </c>
    </row>
    <row r="3027" spans="3:14">
      <c r="C3027" s="156"/>
      <c r="D3027" s="157"/>
      <c r="E3027" s="158"/>
      <c r="F3027" s="159"/>
      <c r="G3027" s="158"/>
      <c r="H3027" s="160"/>
      <c r="N3027" s="62">
        <f t="shared" si="96"/>
        <v>0</v>
      </c>
    </row>
    <row r="3028" spans="3:14">
      <c r="C3028" s="156"/>
      <c r="D3028" s="157"/>
      <c r="E3028" s="158"/>
      <c r="F3028" s="159"/>
      <c r="G3028" s="158"/>
      <c r="H3028" s="160"/>
      <c r="N3028" s="62">
        <f t="shared" si="96"/>
        <v>0</v>
      </c>
    </row>
    <row r="3029" spans="3:14">
      <c r="C3029" s="156"/>
      <c r="D3029" s="157"/>
      <c r="E3029" s="158"/>
      <c r="F3029" s="159"/>
      <c r="G3029" s="158"/>
      <c r="H3029" s="160"/>
      <c r="N3029" s="62">
        <f t="shared" si="96"/>
        <v>0</v>
      </c>
    </row>
    <row r="3030" spans="3:14">
      <c r="C3030" s="156"/>
      <c r="D3030" s="157"/>
      <c r="E3030" s="158"/>
      <c r="F3030" s="159"/>
      <c r="G3030" s="158"/>
      <c r="H3030" s="160"/>
      <c r="N3030" s="62">
        <f t="shared" si="96"/>
        <v>0</v>
      </c>
    </row>
    <row r="3031" spans="3:14">
      <c r="C3031" s="156"/>
      <c r="D3031" s="157"/>
      <c r="E3031" s="158"/>
      <c r="F3031" s="159"/>
      <c r="G3031" s="158"/>
      <c r="H3031" s="160"/>
      <c r="N3031" s="62">
        <f t="shared" si="96"/>
        <v>0</v>
      </c>
    </row>
    <row r="3032" spans="3:14">
      <c r="C3032" s="156"/>
      <c r="D3032" s="157"/>
      <c r="E3032" s="158"/>
      <c r="F3032" s="159"/>
      <c r="G3032" s="158"/>
      <c r="H3032" s="160"/>
      <c r="N3032" s="62">
        <f t="shared" si="96"/>
        <v>0</v>
      </c>
    </row>
    <row r="3033" spans="3:14">
      <c r="C3033" s="156"/>
      <c r="D3033" s="157"/>
      <c r="E3033" s="158"/>
      <c r="F3033" s="159"/>
      <c r="G3033" s="158"/>
      <c r="H3033" s="160"/>
      <c r="N3033" s="62">
        <f t="shared" si="96"/>
        <v>0</v>
      </c>
    </row>
    <row r="3034" spans="3:14">
      <c r="C3034" s="156"/>
      <c r="D3034" s="157"/>
      <c r="E3034" s="158"/>
      <c r="F3034" s="159"/>
      <c r="G3034" s="158"/>
      <c r="H3034" s="160"/>
      <c r="N3034" s="62">
        <f t="shared" si="96"/>
        <v>0</v>
      </c>
    </row>
    <row r="3035" spans="3:14">
      <c r="C3035" s="156"/>
      <c r="D3035" s="157"/>
      <c r="E3035" s="158"/>
      <c r="F3035" s="159"/>
      <c r="G3035" s="158"/>
      <c r="H3035" s="160"/>
      <c r="N3035" s="62">
        <f t="shared" si="96"/>
        <v>0</v>
      </c>
    </row>
    <row r="3036" spans="3:14">
      <c r="C3036" s="156"/>
      <c r="D3036" s="157"/>
      <c r="E3036" s="158"/>
      <c r="F3036" s="159"/>
      <c r="G3036" s="158"/>
      <c r="H3036" s="160"/>
      <c r="N3036" s="62">
        <f t="shared" si="96"/>
        <v>0</v>
      </c>
    </row>
    <row r="3037" spans="3:14">
      <c r="C3037" s="156"/>
      <c r="D3037" s="157"/>
      <c r="E3037" s="158"/>
      <c r="F3037" s="159"/>
      <c r="G3037" s="158"/>
      <c r="H3037" s="160"/>
      <c r="N3037" s="62">
        <f t="shared" si="96"/>
        <v>0</v>
      </c>
    </row>
    <row r="3038" spans="3:14">
      <c r="C3038" s="156"/>
      <c r="D3038" s="157"/>
      <c r="E3038" s="158"/>
      <c r="F3038" s="159"/>
      <c r="G3038" s="158"/>
      <c r="H3038" s="160"/>
      <c r="N3038" s="62">
        <f t="shared" si="96"/>
        <v>0</v>
      </c>
    </row>
    <row r="3039" spans="3:14">
      <c r="C3039" s="156"/>
      <c r="D3039" s="157"/>
      <c r="E3039" s="158"/>
      <c r="F3039" s="159"/>
      <c r="G3039" s="158"/>
      <c r="H3039" s="160"/>
      <c r="N3039" s="62">
        <f t="shared" si="96"/>
        <v>0</v>
      </c>
    </row>
    <row r="3040" spans="3:14">
      <c r="C3040" s="156"/>
      <c r="D3040" s="157"/>
      <c r="E3040" s="158"/>
      <c r="F3040" s="159"/>
      <c r="G3040" s="158"/>
      <c r="H3040" s="160"/>
      <c r="N3040" s="62">
        <f t="shared" si="96"/>
        <v>0</v>
      </c>
    </row>
    <row r="3041" spans="3:14">
      <c r="C3041" s="156"/>
      <c r="D3041" s="157"/>
      <c r="E3041" s="158"/>
      <c r="F3041" s="159"/>
      <c r="G3041" s="158"/>
      <c r="H3041" s="160"/>
      <c r="N3041" s="62">
        <f t="shared" si="96"/>
        <v>0</v>
      </c>
    </row>
    <row r="3042" spans="3:14">
      <c r="C3042" s="156"/>
      <c r="D3042" s="157"/>
      <c r="E3042" s="158"/>
      <c r="F3042" s="159"/>
      <c r="G3042" s="158"/>
      <c r="H3042" s="160"/>
      <c r="N3042" s="62">
        <f t="shared" si="96"/>
        <v>0</v>
      </c>
    </row>
    <row r="3043" spans="3:14">
      <c r="C3043" s="156"/>
      <c r="D3043" s="157"/>
      <c r="E3043" s="158"/>
      <c r="F3043" s="159"/>
      <c r="G3043" s="158"/>
      <c r="H3043" s="160"/>
      <c r="N3043" s="62">
        <f t="shared" si="96"/>
        <v>0</v>
      </c>
    </row>
    <row r="3044" spans="3:14">
      <c r="C3044" s="156"/>
      <c r="D3044" s="157"/>
      <c r="E3044" s="158"/>
      <c r="F3044" s="159"/>
      <c r="G3044" s="158"/>
      <c r="H3044" s="160"/>
      <c r="N3044" s="62">
        <f t="shared" si="96"/>
        <v>0</v>
      </c>
    </row>
    <row r="3045" spans="3:14">
      <c r="C3045" s="156"/>
      <c r="D3045" s="157"/>
      <c r="E3045" s="158"/>
      <c r="F3045" s="159"/>
      <c r="G3045" s="158"/>
      <c r="H3045" s="160"/>
      <c r="N3045" s="62">
        <f t="shared" si="96"/>
        <v>0</v>
      </c>
    </row>
    <row r="3046" spans="3:14">
      <c r="C3046" s="156"/>
      <c r="D3046" s="157"/>
      <c r="E3046" s="158"/>
      <c r="F3046" s="159"/>
      <c r="G3046" s="158"/>
      <c r="H3046" s="160"/>
      <c r="N3046" s="62">
        <f t="shared" si="96"/>
        <v>0</v>
      </c>
    </row>
    <row r="3047" spans="3:14">
      <c r="C3047" s="156"/>
      <c r="D3047" s="157"/>
      <c r="E3047" s="158"/>
      <c r="F3047" s="159"/>
      <c r="G3047" s="158"/>
      <c r="H3047" s="160"/>
      <c r="N3047" s="62">
        <f t="shared" si="96"/>
        <v>0</v>
      </c>
    </row>
    <row r="3048" spans="3:14">
      <c r="C3048" s="156"/>
      <c r="D3048" s="157"/>
      <c r="E3048" s="158"/>
      <c r="F3048" s="159"/>
      <c r="G3048" s="158"/>
      <c r="H3048" s="160"/>
      <c r="N3048" s="62">
        <f t="shared" si="96"/>
        <v>0</v>
      </c>
    </row>
    <row r="3049" spans="3:14">
      <c r="C3049" s="156"/>
      <c r="D3049" s="157"/>
      <c r="E3049" s="158"/>
      <c r="F3049" s="159"/>
      <c r="G3049" s="158"/>
      <c r="H3049" s="160"/>
      <c r="N3049" s="62">
        <f t="shared" si="96"/>
        <v>0</v>
      </c>
    </row>
    <row r="3050" spans="3:14">
      <c r="C3050" s="156"/>
      <c r="D3050" s="157"/>
      <c r="E3050" s="158"/>
      <c r="F3050" s="159"/>
      <c r="G3050" s="158"/>
      <c r="H3050" s="160"/>
      <c r="N3050" s="62">
        <f t="shared" si="96"/>
        <v>0</v>
      </c>
    </row>
    <row r="3051" spans="3:14">
      <c r="C3051" s="156"/>
      <c r="D3051" s="157"/>
      <c r="E3051" s="158"/>
      <c r="F3051" s="159"/>
      <c r="G3051" s="158"/>
      <c r="H3051" s="160"/>
      <c r="N3051" s="62">
        <f t="shared" si="96"/>
        <v>0</v>
      </c>
    </row>
    <row r="3052" spans="3:14">
      <c r="C3052" s="156"/>
      <c r="D3052" s="157"/>
      <c r="E3052" s="158"/>
      <c r="F3052" s="159"/>
      <c r="G3052" s="158"/>
      <c r="H3052" s="160"/>
      <c r="N3052" s="62">
        <f t="shared" si="96"/>
        <v>0</v>
      </c>
    </row>
    <row r="3053" spans="3:14">
      <c r="C3053" s="156"/>
      <c r="D3053" s="157"/>
      <c r="E3053" s="158"/>
      <c r="F3053" s="159"/>
      <c r="G3053" s="158"/>
      <c r="H3053" s="160"/>
      <c r="N3053" s="62">
        <f t="shared" si="96"/>
        <v>0</v>
      </c>
    </row>
    <row r="3054" spans="3:14">
      <c r="C3054" s="156"/>
      <c r="D3054" s="157"/>
      <c r="E3054" s="158"/>
      <c r="F3054" s="159"/>
      <c r="G3054" s="158"/>
      <c r="H3054" s="160"/>
      <c r="N3054" s="62">
        <f t="shared" si="96"/>
        <v>0</v>
      </c>
    </row>
    <row r="3055" spans="3:14">
      <c r="C3055" s="156"/>
      <c r="D3055" s="157"/>
      <c r="E3055" s="158"/>
      <c r="F3055" s="159"/>
      <c r="G3055" s="158"/>
      <c r="H3055" s="160"/>
      <c r="N3055" s="62">
        <f t="shared" si="96"/>
        <v>0</v>
      </c>
    </row>
    <row r="3056" spans="3:14">
      <c r="C3056" s="156"/>
      <c r="D3056" s="157"/>
      <c r="E3056" s="158"/>
      <c r="F3056" s="159"/>
      <c r="G3056" s="158"/>
      <c r="H3056" s="160"/>
      <c r="N3056" s="62">
        <f t="shared" si="96"/>
        <v>0</v>
      </c>
    </row>
    <row r="3057" spans="3:14">
      <c r="C3057" s="156"/>
      <c r="D3057" s="157"/>
      <c r="E3057" s="158"/>
      <c r="F3057" s="159"/>
      <c r="G3057" s="158"/>
      <c r="H3057" s="160"/>
      <c r="N3057" s="62">
        <f t="shared" si="96"/>
        <v>0</v>
      </c>
    </row>
    <row r="3058" spans="3:14">
      <c r="C3058" s="156"/>
      <c r="D3058" s="157"/>
      <c r="E3058" s="158"/>
      <c r="F3058" s="159"/>
      <c r="G3058" s="158"/>
      <c r="H3058" s="160"/>
      <c r="N3058" s="62">
        <f t="shared" si="96"/>
        <v>0</v>
      </c>
    </row>
    <row r="3059" spans="3:14">
      <c r="C3059" s="156"/>
      <c r="D3059" s="157"/>
      <c r="E3059" s="158"/>
      <c r="F3059" s="159"/>
      <c r="G3059" s="158"/>
      <c r="H3059" s="160"/>
      <c r="N3059" s="62">
        <f t="shared" si="96"/>
        <v>0</v>
      </c>
    </row>
    <row r="3060" spans="3:14">
      <c r="C3060" s="156"/>
      <c r="D3060" s="157"/>
      <c r="E3060" s="158"/>
      <c r="F3060" s="159"/>
      <c r="G3060" s="158"/>
      <c r="H3060" s="160"/>
      <c r="N3060" s="62">
        <f t="shared" si="96"/>
        <v>0</v>
      </c>
    </row>
    <row r="3061" spans="3:14">
      <c r="C3061" s="156"/>
      <c r="D3061" s="157"/>
      <c r="E3061" s="158"/>
      <c r="F3061" s="159"/>
      <c r="G3061" s="158"/>
      <c r="H3061" s="160"/>
      <c r="N3061" s="62">
        <f t="shared" si="96"/>
        <v>0</v>
      </c>
    </row>
    <row r="3062" spans="3:14">
      <c r="C3062" s="156"/>
      <c r="D3062" s="157"/>
      <c r="E3062" s="158"/>
      <c r="F3062" s="159"/>
      <c r="G3062" s="158"/>
      <c r="H3062" s="160"/>
      <c r="N3062" s="62">
        <f t="shared" si="96"/>
        <v>0</v>
      </c>
    </row>
    <row r="3063" spans="3:14">
      <c r="C3063" s="156"/>
      <c r="D3063" s="157"/>
      <c r="E3063" s="158"/>
      <c r="F3063" s="159"/>
      <c r="G3063" s="158"/>
      <c r="H3063" s="160"/>
      <c r="N3063" s="62">
        <f t="shared" si="96"/>
        <v>0</v>
      </c>
    </row>
    <row r="3064" spans="3:14">
      <c r="C3064" s="156"/>
      <c r="D3064" s="157"/>
      <c r="E3064" s="158"/>
      <c r="F3064" s="159"/>
      <c r="G3064" s="158"/>
      <c r="H3064" s="160"/>
      <c r="N3064" s="62">
        <f t="shared" si="96"/>
        <v>0</v>
      </c>
    </row>
    <row r="3065" spans="3:14">
      <c r="C3065" s="156"/>
      <c r="D3065" s="157"/>
      <c r="E3065" s="158"/>
      <c r="F3065" s="159"/>
      <c r="G3065" s="158"/>
      <c r="H3065" s="160"/>
      <c r="N3065" s="62">
        <f t="shared" si="96"/>
        <v>0</v>
      </c>
    </row>
    <row r="3066" spans="3:14">
      <c r="C3066" s="156"/>
      <c r="D3066" s="157"/>
      <c r="E3066" s="158"/>
      <c r="F3066" s="159"/>
      <c r="G3066" s="158"/>
      <c r="H3066" s="160"/>
      <c r="N3066" s="62">
        <f t="shared" si="96"/>
        <v>0</v>
      </c>
    </row>
    <row r="3067" spans="3:14">
      <c r="C3067" s="156"/>
      <c r="D3067" s="157"/>
      <c r="E3067" s="158"/>
      <c r="F3067" s="159"/>
      <c r="G3067" s="158"/>
      <c r="H3067" s="160"/>
      <c r="N3067" s="62">
        <f t="shared" si="96"/>
        <v>0</v>
      </c>
    </row>
    <row r="3068" spans="3:14">
      <c r="C3068" s="156"/>
      <c r="D3068" s="157"/>
      <c r="E3068" s="158"/>
      <c r="F3068" s="159"/>
      <c r="G3068" s="158"/>
      <c r="H3068" s="160"/>
      <c r="N3068" s="62">
        <f t="shared" si="96"/>
        <v>0</v>
      </c>
    </row>
    <row r="3069" spans="3:14">
      <c r="C3069" s="156"/>
      <c r="D3069" s="157"/>
      <c r="E3069" s="158"/>
      <c r="F3069" s="159"/>
      <c r="G3069" s="158"/>
      <c r="H3069" s="160"/>
      <c r="N3069" s="62">
        <f t="shared" si="96"/>
        <v>0</v>
      </c>
    </row>
    <row r="3070" spans="3:14">
      <c r="C3070" s="156"/>
      <c r="D3070" s="157"/>
      <c r="E3070" s="158"/>
      <c r="F3070" s="159"/>
      <c r="G3070" s="158"/>
      <c r="H3070" s="160"/>
      <c r="N3070" s="62">
        <f t="shared" si="96"/>
        <v>0</v>
      </c>
    </row>
    <row r="3071" spans="3:14">
      <c r="C3071" s="156"/>
      <c r="D3071" s="157"/>
      <c r="E3071" s="158"/>
      <c r="F3071" s="159"/>
      <c r="G3071" s="158"/>
      <c r="H3071" s="160"/>
      <c r="N3071" s="62">
        <f t="shared" si="96"/>
        <v>0</v>
      </c>
    </row>
    <row r="3072" spans="3:14">
      <c r="C3072" s="156"/>
      <c r="D3072" s="157"/>
      <c r="E3072" s="158"/>
      <c r="F3072" s="159"/>
      <c r="G3072" s="158"/>
      <c r="H3072" s="160"/>
      <c r="N3072" s="62">
        <f t="shared" si="96"/>
        <v>0</v>
      </c>
    </row>
    <row r="3073" spans="3:14">
      <c r="C3073" s="156"/>
      <c r="D3073" s="157"/>
      <c r="E3073" s="158"/>
      <c r="F3073" s="159"/>
      <c r="G3073" s="158"/>
      <c r="H3073" s="160"/>
      <c r="N3073" s="62">
        <f t="shared" si="96"/>
        <v>0</v>
      </c>
    </row>
    <row r="3074" spans="3:14">
      <c r="C3074" s="156"/>
      <c r="D3074" s="157"/>
      <c r="E3074" s="158"/>
      <c r="F3074" s="159"/>
      <c r="G3074" s="158"/>
      <c r="H3074" s="160"/>
      <c r="N3074" s="62">
        <f t="shared" si="96"/>
        <v>0</v>
      </c>
    </row>
    <row r="3075" spans="3:14">
      <c r="C3075" s="156"/>
      <c r="D3075" s="157"/>
      <c r="E3075" s="158"/>
      <c r="F3075" s="159"/>
      <c r="G3075" s="158"/>
      <c r="H3075" s="160"/>
      <c r="N3075" s="62">
        <f t="shared" si="96"/>
        <v>0</v>
      </c>
    </row>
    <row r="3076" spans="3:14">
      <c r="C3076" s="156"/>
      <c r="D3076" s="157"/>
      <c r="E3076" s="158"/>
      <c r="F3076" s="159"/>
      <c r="G3076" s="158"/>
      <c r="H3076" s="160"/>
      <c r="N3076" s="62">
        <f t="shared" ref="N3076:N3139" si="97">IF(D3076=0,D3075,D3076)</f>
        <v>0</v>
      </c>
    </row>
    <row r="3077" spans="3:14">
      <c r="C3077" s="156"/>
      <c r="D3077" s="157"/>
      <c r="E3077" s="158"/>
      <c r="F3077" s="159"/>
      <c r="G3077" s="158"/>
      <c r="H3077" s="160"/>
      <c r="N3077" s="62">
        <f t="shared" si="97"/>
        <v>0</v>
      </c>
    </row>
    <row r="3078" spans="3:14">
      <c r="C3078" s="156"/>
      <c r="D3078" s="157"/>
      <c r="E3078" s="158"/>
      <c r="F3078" s="159"/>
      <c r="G3078" s="158"/>
      <c r="H3078" s="160"/>
      <c r="N3078" s="62">
        <f t="shared" si="97"/>
        <v>0</v>
      </c>
    </row>
    <row r="3079" spans="3:14">
      <c r="C3079" s="156"/>
      <c r="D3079" s="157"/>
      <c r="E3079" s="158"/>
      <c r="F3079" s="159"/>
      <c r="G3079" s="158"/>
      <c r="H3079" s="160"/>
      <c r="N3079" s="62">
        <f t="shared" si="97"/>
        <v>0</v>
      </c>
    </row>
    <row r="3080" spans="3:14">
      <c r="C3080" s="156"/>
      <c r="D3080" s="157"/>
      <c r="E3080" s="158"/>
      <c r="F3080" s="159"/>
      <c r="G3080" s="158"/>
      <c r="H3080" s="160"/>
      <c r="N3080" s="62">
        <f t="shared" si="97"/>
        <v>0</v>
      </c>
    </row>
    <row r="3081" spans="3:14">
      <c r="C3081" s="156"/>
      <c r="D3081" s="157"/>
      <c r="E3081" s="158"/>
      <c r="F3081" s="159"/>
      <c r="G3081" s="158"/>
      <c r="H3081" s="160"/>
      <c r="N3081" s="62">
        <f t="shared" si="97"/>
        <v>0</v>
      </c>
    </row>
    <row r="3082" spans="3:14">
      <c r="C3082" s="156"/>
      <c r="D3082" s="157"/>
      <c r="E3082" s="158"/>
      <c r="F3082" s="159"/>
      <c r="G3082" s="158"/>
      <c r="H3082" s="160"/>
      <c r="N3082" s="62">
        <f t="shared" si="97"/>
        <v>0</v>
      </c>
    </row>
    <row r="3083" spans="3:14">
      <c r="C3083" s="156"/>
      <c r="D3083" s="157"/>
      <c r="E3083" s="158"/>
      <c r="F3083" s="159"/>
      <c r="G3083" s="158"/>
      <c r="H3083" s="160"/>
      <c r="N3083" s="62">
        <f t="shared" si="97"/>
        <v>0</v>
      </c>
    </row>
    <row r="3084" spans="3:14">
      <c r="C3084" s="156"/>
      <c r="D3084" s="157"/>
      <c r="E3084" s="158"/>
      <c r="F3084" s="159"/>
      <c r="G3084" s="158"/>
      <c r="H3084" s="160"/>
      <c r="N3084" s="62">
        <f t="shared" si="97"/>
        <v>0</v>
      </c>
    </row>
    <row r="3085" spans="3:14">
      <c r="C3085" s="156"/>
      <c r="D3085" s="157"/>
      <c r="E3085" s="158"/>
      <c r="F3085" s="159"/>
      <c r="G3085" s="158"/>
      <c r="H3085" s="160"/>
      <c r="N3085" s="62">
        <f t="shared" si="97"/>
        <v>0</v>
      </c>
    </row>
    <row r="3086" spans="3:14">
      <c r="C3086" s="156"/>
      <c r="D3086" s="157"/>
      <c r="E3086" s="158"/>
      <c r="F3086" s="159"/>
      <c r="G3086" s="158"/>
      <c r="H3086" s="160"/>
      <c r="N3086" s="62">
        <f t="shared" si="97"/>
        <v>0</v>
      </c>
    </row>
    <row r="3087" spans="3:14">
      <c r="C3087" s="156"/>
      <c r="D3087" s="157"/>
      <c r="E3087" s="158"/>
      <c r="F3087" s="159"/>
      <c r="G3087" s="158"/>
      <c r="H3087" s="160"/>
      <c r="N3087" s="62">
        <f t="shared" si="97"/>
        <v>0</v>
      </c>
    </row>
    <row r="3088" spans="3:14">
      <c r="C3088" s="156"/>
      <c r="D3088" s="157"/>
      <c r="E3088" s="158"/>
      <c r="F3088" s="159"/>
      <c r="G3088" s="158"/>
      <c r="H3088" s="160"/>
      <c r="N3088" s="62">
        <f t="shared" si="97"/>
        <v>0</v>
      </c>
    </row>
    <row r="3089" spans="3:14">
      <c r="C3089" s="156"/>
      <c r="D3089" s="157"/>
      <c r="E3089" s="158"/>
      <c r="F3089" s="159"/>
      <c r="G3089" s="158"/>
      <c r="H3089" s="160"/>
      <c r="N3089" s="62">
        <f t="shared" si="97"/>
        <v>0</v>
      </c>
    </row>
    <row r="3090" spans="3:14">
      <c r="C3090" s="156"/>
      <c r="D3090" s="157"/>
      <c r="E3090" s="158"/>
      <c r="F3090" s="159"/>
      <c r="G3090" s="158"/>
      <c r="H3090" s="160"/>
      <c r="N3090" s="62">
        <f t="shared" si="97"/>
        <v>0</v>
      </c>
    </row>
    <row r="3091" spans="3:14">
      <c r="C3091" s="156"/>
      <c r="D3091" s="157"/>
      <c r="E3091" s="158"/>
      <c r="F3091" s="159"/>
      <c r="G3091" s="158"/>
      <c r="H3091" s="160"/>
      <c r="N3091" s="62">
        <f t="shared" si="97"/>
        <v>0</v>
      </c>
    </row>
    <row r="3092" spans="3:14">
      <c r="C3092" s="156"/>
      <c r="D3092" s="157"/>
      <c r="E3092" s="158"/>
      <c r="F3092" s="159"/>
      <c r="G3092" s="158"/>
      <c r="H3092" s="160"/>
      <c r="N3092" s="62">
        <f t="shared" si="97"/>
        <v>0</v>
      </c>
    </row>
    <row r="3093" spans="3:14">
      <c r="C3093" s="156"/>
      <c r="D3093" s="157"/>
      <c r="E3093" s="158"/>
      <c r="F3093" s="159"/>
      <c r="G3093" s="158"/>
      <c r="H3093" s="160"/>
      <c r="N3093" s="62">
        <f t="shared" si="97"/>
        <v>0</v>
      </c>
    </row>
    <row r="3094" spans="3:14">
      <c r="C3094" s="156"/>
      <c r="D3094" s="157"/>
      <c r="E3094" s="158"/>
      <c r="F3094" s="159"/>
      <c r="G3094" s="158"/>
      <c r="H3094" s="160"/>
      <c r="N3094" s="62">
        <f t="shared" si="97"/>
        <v>0</v>
      </c>
    </row>
    <row r="3095" spans="3:14">
      <c r="C3095" s="156"/>
      <c r="D3095" s="157"/>
      <c r="E3095" s="158"/>
      <c r="F3095" s="159"/>
      <c r="G3095" s="158"/>
      <c r="H3095" s="160"/>
      <c r="N3095" s="62">
        <f t="shared" si="97"/>
        <v>0</v>
      </c>
    </row>
    <row r="3096" spans="3:14">
      <c r="C3096" s="156"/>
      <c r="D3096" s="157"/>
      <c r="E3096" s="158"/>
      <c r="F3096" s="159"/>
      <c r="G3096" s="158"/>
      <c r="H3096" s="160"/>
      <c r="N3096" s="62">
        <f t="shared" si="97"/>
        <v>0</v>
      </c>
    </row>
    <row r="3097" spans="3:14">
      <c r="C3097" s="156"/>
      <c r="D3097" s="157"/>
      <c r="E3097" s="158"/>
      <c r="F3097" s="159"/>
      <c r="G3097" s="158"/>
      <c r="H3097" s="160"/>
      <c r="N3097" s="62">
        <f t="shared" si="97"/>
        <v>0</v>
      </c>
    </row>
    <row r="3098" spans="3:14">
      <c r="C3098" s="156"/>
      <c r="D3098" s="157"/>
      <c r="E3098" s="158"/>
      <c r="F3098" s="159"/>
      <c r="G3098" s="158"/>
      <c r="H3098" s="160"/>
      <c r="N3098" s="62">
        <f t="shared" si="97"/>
        <v>0</v>
      </c>
    </row>
    <row r="3099" spans="3:14">
      <c r="C3099" s="156"/>
      <c r="D3099" s="157"/>
      <c r="E3099" s="158"/>
      <c r="F3099" s="159"/>
      <c r="G3099" s="158"/>
      <c r="H3099" s="160"/>
      <c r="N3099" s="62">
        <f t="shared" si="97"/>
        <v>0</v>
      </c>
    </row>
    <row r="3100" spans="3:14">
      <c r="C3100" s="156"/>
      <c r="D3100" s="157"/>
      <c r="E3100" s="158"/>
      <c r="F3100" s="159"/>
      <c r="G3100" s="158"/>
      <c r="H3100" s="160"/>
      <c r="N3100" s="62">
        <f t="shared" si="97"/>
        <v>0</v>
      </c>
    </row>
    <row r="3101" spans="3:14">
      <c r="C3101" s="156"/>
      <c r="D3101" s="157"/>
      <c r="E3101" s="158"/>
      <c r="F3101" s="159"/>
      <c r="G3101" s="158"/>
      <c r="H3101" s="160"/>
      <c r="N3101" s="62">
        <f t="shared" si="97"/>
        <v>0</v>
      </c>
    </row>
    <row r="3102" spans="3:14">
      <c r="C3102" s="156"/>
      <c r="D3102" s="157"/>
      <c r="E3102" s="158"/>
      <c r="F3102" s="159"/>
      <c r="G3102" s="158"/>
      <c r="H3102" s="160"/>
      <c r="N3102" s="62">
        <f t="shared" si="97"/>
        <v>0</v>
      </c>
    </row>
    <row r="3103" spans="3:14">
      <c r="C3103" s="156"/>
      <c r="D3103" s="157"/>
      <c r="E3103" s="158"/>
      <c r="F3103" s="159"/>
      <c r="G3103" s="158"/>
      <c r="H3103" s="160"/>
      <c r="N3103" s="62">
        <f t="shared" si="97"/>
        <v>0</v>
      </c>
    </row>
    <row r="3104" spans="3:14">
      <c r="C3104" s="156"/>
      <c r="D3104" s="157"/>
      <c r="E3104" s="158"/>
      <c r="F3104" s="159"/>
      <c r="G3104" s="158"/>
      <c r="H3104" s="160"/>
      <c r="N3104" s="62">
        <f t="shared" si="97"/>
        <v>0</v>
      </c>
    </row>
    <row r="3105" spans="3:14">
      <c r="C3105" s="156"/>
      <c r="D3105" s="157"/>
      <c r="E3105" s="158"/>
      <c r="F3105" s="159"/>
      <c r="G3105" s="158"/>
      <c r="H3105" s="160"/>
      <c r="N3105" s="62">
        <f t="shared" si="97"/>
        <v>0</v>
      </c>
    </row>
    <row r="3106" spans="3:14">
      <c r="C3106" s="156"/>
      <c r="D3106" s="157"/>
      <c r="E3106" s="158"/>
      <c r="F3106" s="159"/>
      <c r="G3106" s="158"/>
      <c r="H3106" s="160"/>
      <c r="N3106" s="62">
        <f t="shared" si="97"/>
        <v>0</v>
      </c>
    </row>
    <row r="3107" spans="3:14">
      <c r="C3107" s="156"/>
      <c r="D3107" s="157"/>
      <c r="E3107" s="158"/>
      <c r="F3107" s="159"/>
      <c r="G3107" s="158"/>
      <c r="H3107" s="160"/>
      <c r="N3107" s="62">
        <f t="shared" si="97"/>
        <v>0</v>
      </c>
    </row>
    <row r="3108" spans="3:14">
      <c r="C3108" s="156"/>
      <c r="D3108" s="157"/>
      <c r="E3108" s="158"/>
      <c r="F3108" s="159"/>
      <c r="G3108" s="158"/>
      <c r="H3108" s="160"/>
      <c r="N3108" s="62">
        <f t="shared" si="97"/>
        <v>0</v>
      </c>
    </row>
    <row r="3109" spans="3:14">
      <c r="C3109" s="156"/>
      <c r="D3109" s="157"/>
      <c r="E3109" s="158"/>
      <c r="F3109" s="159"/>
      <c r="G3109" s="158"/>
      <c r="H3109" s="160"/>
      <c r="N3109" s="62">
        <f t="shared" si="97"/>
        <v>0</v>
      </c>
    </row>
    <row r="3110" spans="3:14">
      <c r="C3110" s="156"/>
      <c r="D3110" s="157"/>
      <c r="E3110" s="158"/>
      <c r="F3110" s="159"/>
      <c r="G3110" s="158"/>
      <c r="H3110" s="160"/>
      <c r="N3110" s="62">
        <f t="shared" si="97"/>
        <v>0</v>
      </c>
    </row>
    <row r="3111" spans="3:14">
      <c r="C3111" s="156"/>
      <c r="D3111" s="157"/>
      <c r="E3111" s="158"/>
      <c r="F3111" s="159"/>
      <c r="G3111" s="158"/>
      <c r="H3111" s="160"/>
      <c r="N3111" s="62">
        <f t="shared" si="97"/>
        <v>0</v>
      </c>
    </row>
    <row r="3112" spans="3:14">
      <c r="C3112" s="156"/>
      <c r="D3112" s="157"/>
      <c r="E3112" s="158"/>
      <c r="F3112" s="159"/>
      <c r="G3112" s="158"/>
      <c r="H3112" s="160"/>
      <c r="N3112" s="62">
        <f t="shared" si="97"/>
        <v>0</v>
      </c>
    </row>
    <row r="3113" spans="3:14">
      <c r="C3113" s="156"/>
      <c r="D3113" s="157"/>
      <c r="E3113" s="158"/>
      <c r="F3113" s="159"/>
      <c r="G3113" s="158"/>
      <c r="H3113" s="160"/>
      <c r="N3113" s="62">
        <f t="shared" si="97"/>
        <v>0</v>
      </c>
    </row>
    <row r="3114" spans="3:14">
      <c r="C3114" s="156"/>
      <c r="D3114" s="157"/>
      <c r="E3114" s="158"/>
      <c r="F3114" s="159"/>
      <c r="G3114" s="158"/>
      <c r="H3114" s="160"/>
      <c r="N3114" s="62">
        <f t="shared" si="97"/>
        <v>0</v>
      </c>
    </row>
    <row r="3115" spans="3:14">
      <c r="C3115" s="156"/>
      <c r="D3115" s="157"/>
      <c r="E3115" s="158"/>
      <c r="F3115" s="159"/>
      <c r="G3115" s="158"/>
      <c r="H3115" s="160"/>
      <c r="N3115" s="62">
        <f t="shared" si="97"/>
        <v>0</v>
      </c>
    </row>
    <row r="3116" spans="3:14">
      <c r="C3116" s="156"/>
      <c r="D3116" s="157"/>
      <c r="E3116" s="158"/>
      <c r="F3116" s="159"/>
      <c r="G3116" s="158"/>
      <c r="H3116" s="160"/>
      <c r="N3116" s="62">
        <f t="shared" si="97"/>
        <v>0</v>
      </c>
    </row>
    <row r="3117" spans="3:14">
      <c r="C3117" s="156"/>
      <c r="D3117" s="157"/>
      <c r="E3117" s="158"/>
      <c r="F3117" s="159"/>
      <c r="G3117" s="158"/>
      <c r="H3117" s="160"/>
      <c r="N3117" s="62">
        <f t="shared" si="97"/>
        <v>0</v>
      </c>
    </row>
    <row r="3118" spans="3:14">
      <c r="C3118" s="156"/>
      <c r="D3118" s="157"/>
      <c r="E3118" s="158"/>
      <c r="F3118" s="159"/>
      <c r="G3118" s="158"/>
      <c r="H3118" s="160"/>
      <c r="N3118" s="62">
        <f t="shared" si="97"/>
        <v>0</v>
      </c>
    </row>
    <row r="3119" spans="3:14">
      <c r="C3119" s="156"/>
      <c r="D3119" s="157"/>
      <c r="E3119" s="158"/>
      <c r="F3119" s="159"/>
      <c r="G3119" s="158"/>
      <c r="H3119" s="160"/>
      <c r="N3119" s="62">
        <f t="shared" si="97"/>
        <v>0</v>
      </c>
    </row>
    <row r="3120" spans="3:14">
      <c r="C3120" s="156"/>
      <c r="D3120" s="157"/>
      <c r="E3120" s="158"/>
      <c r="F3120" s="159"/>
      <c r="G3120" s="158"/>
      <c r="H3120" s="160"/>
      <c r="N3120" s="62">
        <f t="shared" si="97"/>
        <v>0</v>
      </c>
    </row>
    <row r="3121" spans="3:14">
      <c r="C3121" s="156"/>
      <c r="D3121" s="157"/>
      <c r="E3121" s="158"/>
      <c r="F3121" s="159"/>
      <c r="G3121" s="158"/>
      <c r="H3121" s="160"/>
      <c r="N3121" s="62">
        <f t="shared" si="97"/>
        <v>0</v>
      </c>
    </row>
    <row r="3122" spans="3:14">
      <c r="C3122" s="156"/>
      <c r="D3122" s="157"/>
      <c r="E3122" s="158"/>
      <c r="F3122" s="159"/>
      <c r="G3122" s="158"/>
      <c r="H3122" s="160"/>
      <c r="N3122" s="62">
        <f t="shared" si="97"/>
        <v>0</v>
      </c>
    </row>
    <row r="3123" spans="3:14">
      <c r="C3123" s="156"/>
      <c r="D3123" s="157"/>
      <c r="E3123" s="158"/>
      <c r="F3123" s="159"/>
      <c r="G3123" s="158"/>
      <c r="H3123" s="160"/>
      <c r="N3123" s="62">
        <f t="shared" si="97"/>
        <v>0</v>
      </c>
    </row>
    <row r="3124" spans="3:14">
      <c r="C3124" s="156"/>
      <c r="D3124" s="157"/>
      <c r="E3124" s="158"/>
      <c r="F3124" s="159"/>
      <c r="G3124" s="158"/>
      <c r="H3124" s="160"/>
      <c r="N3124" s="62">
        <f t="shared" si="97"/>
        <v>0</v>
      </c>
    </row>
    <row r="3125" spans="3:14">
      <c r="C3125" s="156"/>
      <c r="D3125" s="157"/>
      <c r="E3125" s="158"/>
      <c r="F3125" s="159"/>
      <c r="G3125" s="158"/>
      <c r="H3125" s="160"/>
      <c r="N3125" s="62">
        <f t="shared" si="97"/>
        <v>0</v>
      </c>
    </row>
    <row r="3126" spans="3:14">
      <c r="C3126" s="156"/>
      <c r="D3126" s="157"/>
      <c r="E3126" s="158"/>
      <c r="F3126" s="159"/>
      <c r="G3126" s="158"/>
      <c r="H3126" s="160"/>
      <c r="N3126" s="62">
        <f t="shared" si="97"/>
        <v>0</v>
      </c>
    </row>
    <row r="3127" spans="3:14">
      <c r="C3127" s="156"/>
      <c r="D3127" s="157"/>
      <c r="E3127" s="158"/>
      <c r="F3127" s="159"/>
      <c r="G3127" s="158"/>
      <c r="H3127" s="160"/>
      <c r="N3127" s="62">
        <f t="shared" si="97"/>
        <v>0</v>
      </c>
    </row>
    <row r="3128" spans="3:14">
      <c r="C3128" s="156"/>
      <c r="D3128" s="157"/>
      <c r="E3128" s="158"/>
      <c r="F3128" s="159"/>
      <c r="G3128" s="158"/>
      <c r="H3128" s="160"/>
      <c r="N3128" s="62">
        <f t="shared" si="97"/>
        <v>0</v>
      </c>
    </row>
    <row r="3129" spans="3:14">
      <c r="C3129" s="156"/>
      <c r="D3129" s="157"/>
      <c r="E3129" s="158"/>
      <c r="F3129" s="159"/>
      <c r="G3129" s="158"/>
      <c r="H3129" s="160"/>
      <c r="N3129" s="62">
        <f t="shared" si="97"/>
        <v>0</v>
      </c>
    </row>
    <row r="3130" spans="3:14">
      <c r="C3130" s="156"/>
      <c r="D3130" s="157"/>
      <c r="E3130" s="158"/>
      <c r="F3130" s="159"/>
      <c r="G3130" s="158"/>
      <c r="H3130" s="160"/>
      <c r="N3130" s="62">
        <f t="shared" si="97"/>
        <v>0</v>
      </c>
    </row>
    <row r="3131" spans="3:14">
      <c r="C3131" s="156"/>
      <c r="D3131" s="157"/>
      <c r="E3131" s="158"/>
      <c r="F3131" s="159"/>
      <c r="G3131" s="158"/>
      <c r="H3131" s="160"/>
      <c r="N3131" s="62">
        <f t="shared" si="97"/>
        <v>0</v>
      </c>
    </row>
    <row r="3132" spans="3:14">
      <c r="C3132" s="156"/>
      <c r="D3132" s="157"/>
      <c r="E3132" s="158"/>
      <c r="F3132" s="159"/>
      <c r="G3132" s="158"/>
      <c r="H3132" s="160"/>
      <c r="N3132" s="62">
        <f t="shared" si="97"/>
        <v>0</v>
      </c>
    </row>
    <row r="3133" spans="3:14">
      <c r="C3133" s="156"/>
      <c r="D3133" s="157"/>
      <c r="E3133" s="158"/>
      <c r="F3133" s="159"/>
      <c r="G3133" s="158"/>
      <c r="H3133" s="160"/>
      <c r="N3133" s="62">
        <f t="shared" si="97"/>
        <v>0</v>
      </c>
    </row>
    <row r="3134" spans="3:14">
      <c r="C3134" s="156"/>
      <c r="D3134" s="157"/>
      <c r="E3134" s="158"/>
      <c r="F3134" s="159"/>
      <c r="G3134" s="158"/>
      <c r="H3134" s="160"/>
      <c r="N3134" s="62">
        <f t="shared" si="97"/>
        <v>0</v>
      </c>
    </row>
    <row r="3135" spans="3:14">
      <c r="C3135" s="156"/>
      <c r="D3135" s="157"/>
      <c r="E3135" s="158"/>
      <c r="F3135" s="159"/>
      <c r="G3135" s="158"/>
      <c r="H3135" s="160"/>
      <c r="N3135" s="62">
        <f t="shared" si="97"/>
        <v>0</v>
      </c>
    </row>
    <row r="3136" spans="3:14">
      <c r="C3136" s="156"/>
      <c r="D3136" s="157"/>
      <c r="E3136" s="158"/>
      <c r="F3136" s="159"/>
      <c r="G3136" s="158"/>
      <c r="H3136" s="160"/>
      <c r="N3136" s="62">
        <f t="shared" si="97"/>
        <v>0</v>
      </c>
    </row>
    <row r="3137" spans="3:14">
      <c r="C3137" s="156"/>
      <c r="D3137" s="157"/>
      <c r="E3137" s="158"/>
      <c r="F3137" s="159"/>
      <c r="G3137" s="158"/>
      <c r="H3137" s="160"/>
      <c r="N3137" s="62">
        <f t="shared" si="97"/>
        <v>0</v>
      </c>
    </row>
    <row r="3138" spans="3:14">
      <c r="C3138" s="156"/>
      <c r="D3138" s="157"/>
      <c r="E3138" s="158"/>
      <c r="F3138" s="159"/>
      <c r="G3138" s="158"/>
      <c r="H3138" s="160"/>
      <c r="N3138" s="62">
        <f t="shared" si="97"/>
        <v>0</v>
      </c>
    </row>
    <row r="3139" spans="3:14">
      <c r="C3139" s="156"/>
      <c r="D3139" s="157"/>
      <c r="E3139" s="158"/>
      <c r="F3139" s="159"/>
      <c r="G3139" s="158"/>
      <c r="H3139" s="160"/>
      <c r="N3139" s="62">
        <f t="shared" si="97"/>
        <v>0</v>
      </c>
    </row>
    <row r="3140" spans="3:14">
      <c r="C3140" s="156"/>
      <c r="D3140" s="157"/>
      <c r="E3140" s="158"/>
      <c r="F3140" s="159"/>
      <c r="G3140" s="158"/>
      <c r="H3140" s="160"/>
      <c r="N3140" s="62">
        <f t="shared" ref="N3140:N3203" si="98">IF(D3140=0,D3139,D3140)</f>
        <v>0</v>
      </c>
    </row>
    <row r="3141" spans="3:14">
      <c r="C3141" s="156"/>
      <c r="D3141" s="157"/>
      <c r="E3141" s="158"/>
      <c r="F3141" s="159"/>
      <c r="G3141" s="158"/>
      <c r="H3141" s="160"/>
      <c r="N3141" s="62">
        <f t="shared" si="98"/>
        <v>0</v>
      </c>
    </row>
    <row r="3142" spans="3:14">
      <c r="C3142" s="156"/>
      <c r="D3142" s="157"/>
      <c r="E3142" s="158"/>
      <c r="F3142" s="159"/>
      <c r="G3142" s="158"/>
      <c r="H3142" s="160"/>
      <c r="N3142" s="62">
        <f t="shared" si="98"/>
        <v>0</v>
      </c>
    </row>
    <row r="3143" spans="3:14">
      <c r="C3143" s="156"/>
      <c r="D3143" s="157"/>
      <c r="E3143" s="158"/>
      <c r="F3143" s="159"/>
      <c r="G3143" s="158"/>
      <c r="H3143" s="160"/>
      <c r="N3143" s="62">
        <f t="shared" si="98"/>
        <v>0</v>
      </c>
    </row>
    <row r="3144" spans="3:14">
      <c r="C3144" s="156"/>
      <c r="D3144" s="157"/>
      <c r="E3144" s="158"/>
      <c r="F3144" s="159"/>
      <c r="G3144" s="158"/>
      <c r="H3144" s="160"/>
      <c r="N3144" s="62">
        <f t="shared" si="98"/>
        <v>0</v>
      </c>
    </row>
    <row r="3145" spans="3:14">
      <c r="C3145" s="156"/>
      <c r="D3145" s="157"/>
      <c r="E3145" s="158"/>
      <c r="F3145" s="159"/>
      <c r="G3145" s="158"/>
      <c r="H3145" s="160"/>
      <c r="N3145" s="62">
        <f t="shared" si="98"/>
        <v>0</v>
      </c>
    </row>
    <row r="3146" spans="3:14">
      <c r="C3146" s="156"/>
      <c r="D3146" s="157"/>
      <c r="E3146" s="158"/>
      <c r="F3146" s="159"/>
      <c r="G3146" s="158"/>
      <c r="H3146" s="160"/>
      <c r="N3146" s="62">
        <f t="shared" si="98"/>
        <v>0</v>
      </c>
    </row>
    <row r="3147" spans="3:14">
      <c r="C3147" s="156"/>
      <c r="D3147" s="157"/>
      <c r="E3147" s="158"/>
      <c r="F3147" s="159"/>
      <c r="G3147" s="158"/>
      <c r="H3147" s="160"/>
      <c r="N3147" s="62">
        <f t="shared" si="98"/>
        <v>0</v>
      </c>
    </row>
    <row r="3148" spans="3:14">
      <c r="C3148" s="156"/>
      <c r="D3148" s="157"/>
      <c r="E3148" s="158"/>
      <c r="F3148" s="159"/>
      <c r="G3148" s="158"/>
      <c r="H3148" s="160"/>
      <c r="N3148" s="62">
        <f t="shared" si="98"/>
        <v>0</v>
      </c>
    </row>
    <row r="3149" spans="3:14">
      <c r="C3149" s="156"/>
      <c r="D3149" s="157"/>
      <c r="E3149" s="158"/>
      <c r="F3149" s="159"/>
      <c r="G3149" s="158"/>
      <c r="H3149" s="160"/>
      <c r="N3149" s="62">
        <f t="shared" si="98"/>
        <v>0</v>
      </c>
    </row>
    <row r="3150" spans="3:14">
      <c r="C3150" s="156"/>
      <c r="D3150" s="157"/>
      <c r="E3150" s="158"/>
      <c r="F3150" s="159"/>
      <c r="G3150" s="158"/>
      <c r="H3150" s="160"/>
      <c r="N3150" s="62">
        <f t="shared" si="98"/>
        <v>0</v>
      </c>
    </row>
    <row r="3151" spans="3:14">
      <c r="C3151" s="156"/>
      <c r="D3151" s="157"/>
      <c r="E3151" s="158"/>
      <c r="F3151" s="159"/>
      <c r="G3151" s="158"/>
      <c r="H3151" s="160"/>
      <c r="N3151" s="62">
        <f t="shared" si="98"/>
        <v>0</v>
      </c>
    </row>
    <row r="3152" spans="3:14">
      <c r="C3152" s="156"/>
      <c r="D3152" s="157"/>
      <c r="E3152" s="158"/>
      <c r="F3152" s="159"/>
      <c r="G3152" s="158"/>
      <c r="H3152" s="160"/>
      <c r="N3152" s="62">
        <f t="shared" si="98"/>
        <v>0</v>
      </c>
    </row>
    <row r="3153" spans="3:14">
      <c r="C3153" s="156"/>
      <c r="D3153" s="157"/>
      <c r="E3153" s="158"/>
      <c r="F3153" s="159"/>
      <c r="G3153" s="158"/>
      <c r="H3153" s="160"/>
      <c r="N3153" s="62">
        <f t="shared" si="98"/>
        <v>0</v>
      </c>
    </row>
    <row r="3154" spans="3:14">
      <c r="C3154" s="156"/>
      <c r="D3154" s="157"/>
      <c r="E3154" s="158"/>
      <c r="F3154" s="159"/>
      <c r="G3154" s="158"/>
      <c r="H3154" s="160"/>
      <c r="N3154" s="62">
        <f t="shared" si="98"/>
        <v>0</v>
      </c>
    </row>
    <row r="3155" spans="3:14">
      <c r="C3155" s="156"/>
      <c r="D3155" s="157"/>
      <c r="E3155" s="158"/>
      <c r="F3155" s="159"/>
      <c r="G3155" s="158"/>
      <c r="H3155" s="160"/>
      <c r="N3155" s="62">
        <f t="shared" si="98"/>
        <v>0</v>
      </c>
    </row>
    <row r="3156" spans="3:14">
      <c r="C3156" s="156"/>
      <c r="D3156" s="157"/>
      <c r="E3156" s="158"/>
      <c r="F3156" s="159"/>
      <c r="G3156" s="158"/>
      <c r="H3156" s="160"/>
      <c r="N3156" s="62">
        <f t="shared" si="98"/>
        <v>0</v>
      </c>
    </row>
    <row r="3157" spans="3:14">
      <c r="C3157" s="156"/>
      <c r="D3157" s="157"/>
      <c r="E3157" s="158"/>
      <c r="F3157" s="159"/>
      <c r="G3157" s="158"/>
      <c r="H3157" s="160"/>
      <c r="N3157" s="62">
        <f t="shared" si="98"/>
        <v>0</v>
      </c>
    </row>
    <row r="3158" spans="3:14">
      <c r="C3158" s="156"/>
      <c r="D3158" s="157"/>
      <c r="E3158" s="158"/>
      <c r="F3158" s="159"/>
      <c r="G3158" s="158"/>
      <c r="H3158" s="160"/>
      <c r="N3158" s="62">
        <f t="shared" si="98"/>
        <v>0</v>
      </c>
    </row>
    <row r="3159" spans="3:14">
      <c r="C3159" s="156"/>
      <c r="D3159" s="157"/>
      <c r="E3159" s="158"/>
      <c r="F3159" s="159"/>
      <c r="G3159" s="158"/>
      <c r="H3159" s="160"/>
      <c r="N3159" s="62">
        <f t="shared" si="98"/>
        <v>0</v>
      </c>
    </row>
    <row r="3160" spans="3:14">
      <c r="C3160" s="156"/>
      <c r="D3160" s="157"/>
      <c r="E3160" s="158"/>
      <c r="F3160" s="159"/>
      <c r="G3160" s="158"/>
      <c r="H3160" s="160"/>
      <c r="N3160" s="62">
        <f t="shared" si="98"/>
        <v>0</v>
      </c>
    </row>
    <row r="3161" spans="3:14">
      <c r="C3161" s="156"/>
      <c r="D3161" s="157"/>
      <c r="E3161" s="158"/>
      <c r="F3161" s="159"/>
      <c r="G3161" s="158"/>
      <c r="H3161" s="160"/>
      <c r="N3161" s="62">
        <f t="shared" si="98"/>
        <v>0</v>
      </c>
    </row>
    <row r="3162" spans="3:14">
      <c r="C3162" s="156"/>
      <c r="D3162" s="157"/>
      <c r="E3162" s="158"/>
      <c r="F3162" s="159"/>
      <c r="G3162" s="158"/>
      <c r="H3162" s="160"/>
      <c r="N3162" s="62">
        <f t="shared" si="98"/>
        <v>0</v>
      </c>
    </row>
    <row r="3163" spans="3:14">
      <c r="C3163" s="156"/>
      <c r="D3163" s="157"/>
      <c r="E3163" s="158"/>
      <c r="F3163" s="159"/>
      <c r="G3163" s="158"/>
      <c r="H3163" s="160"/>
      <c r="N3163" s="62">
        <f t="shared" si="98"/>
        <v>0</v>
      </c>
    </row>
    <row r="3164" spans="3:14">
      <c r="C3164" s="156"/>
      <c r="D3164" s="157"/>
      <c r="E3164" s="158"/>
      <c r="F3164" s="159"/>
      <c r="G3164" s="158"/>
      <c r="H3164" s="160"/>
      <c r="N3164" s="62">
        <f t="shared" si="98"/>
        <v>0</v>
      </c>
    </row>
    <row r="3165" spans="3:14">
      <c r="C3165" s="156"/>
      <c r="D3165" s="157"/>
      <c r="E3165" s="158"/>
      <c r="F3165" s="159"/>
      <c r="G3165" s="158"/>
      <c r="H3165" s="160"/>
      <c r="N3165" s="62">
        <f t="shared" si="98"/>
        <v>0</v>
      </c>
    </row>
    <row r="3166" spans="3:14">
      <c r="C3166" s="156"/>
      <c r="D3166" s="157"/>
      <c r="E3166" s="158"/>
      <c r="F3166" s="159"/>
      <c r="G3166" s="158"/>
      <c r="H3166" s="160"/>
      <c r="N3166" s="62">
        <f t="shared" si="98"/>
        <v>0</v>
      </c>
    </row>
    <row r="3167" spans="3:14">
      <c r="C3167" s="156"/>
      <c r="D3167" s="157"/>
      <c r="E3167" s="158"/>
      <c r="F3167" s="159"/>
      <c r="G3167" s="158"/>
      <c r="H3167" s="160"/>
      <c r="N3167" s="62">
        <f t="shared" si="98"/>
        <v>0</v>
      </c>
    </row>
    <row r="3168" spans="3:14">
      <c r="C3168" s="156"/>
      <c r="D3168" s="157"/>
      <c r="E3168" s="158"/>
      <c r="F3168" s="159"/>
      <c r="G3168" s="158"/>
      <c r="H3168" s="160"/>
      <c r="N3168" s="62">
        <f t="shared" si="98"/>
        <v>0</v>
      </c>
    </row>
    <row r="3169" spans="3:14">
      <c r="C3169" s="156"/>
      <c r="D3169" s="157"/>
      <c r="E3169" s="158"/>
      <c r="F3169" s="159"/>
      <c r="G3169" s="158"/>
      <c r="H3169" s="160"/>
      <c r="N3169" s="62">
        <f t="shared" si="98"/>
        <v>0</v>
      </c>
    </row>
    <row r="3170" spans="3:14">
      <c r="C3170" s="156"/>
      <c r="D3170" s="157"/>
      <c r="E3170" s="158"/>
      <c r="F3170" s="159"/>
      <c r="G3170" s="158"/>
      <c r="H3170" s="160"/>
      <c r="N3170" s="62">
        <f t="shared" si="98"/>
        <v>0</v>
      </c>
    </row>
    <row r="3171" spans="3:14">
      <c r="C3171" s="156"/>
      <c r="D3171" s="157"/>
      <c r="E3171" s="158"/>
      <c r="F3171" s="159"/>
      <c r="G3171" s="158"/>
      <c r="H3171" s="160"/>
      <c r="N3171" s="62">
        <f t="shared" si="98"/>
        <v>0</v>
      </c>
    </row>
    <row r="3172" spans="3:14">
      <c r="C3172" s="156"/>
      <c r="D3172" s="157"/>
      <c r="E3172" s="158"/>
      <c r="F3172" s="159"/>
      <c r="G3172" s="158"/>
      <c r="H3172" s="160"/>
      <c r="N3172" s="62">
        <f t="shared" si="98"/>
        <v>0</v>
      </c>
    </row>
    <row r="3173" spans="3:14">
      <c r="C3173" s="156"/>
      <c r="D3173" s="157"/>
      <c r="E3173" s="158"/>
      <c r="F3173" s="159"/>
      <c r="G3173" s="158"/>
      <c r="H3173" s="160"/>
      <c r="N3173" s="62">
        <f t="shared" si="98"/>
        <v>0</v>
      </c>
    </row>
    <row r="3174" spans="3:14">
      <c r="C3174" s="156"/>
      <c r="D3174" s="157"/>
      <c r="E3174" s="158"/>
      <c r="F3174" s="159"/>
      <c r="G3174" s="158"/>
      <c r="H3174" s="160"/>
      <c r="N3174" s="62">
        <f t="shared" si="98"/>
        <v>0</v>
      </c>
    </row>
    <row r="3175" spans="3:14">
      <c r="C3175" s="156"/>
      <c r="D3175" s="157"/>
      <c r="E3175" s="158"/>
      <c r="F3175" s="159"/>
      <c r="G3175" s="158"/>
      <c r="H3175" s="160"/>
      <c r="N3175" s="62">
        <f t="shared" si="98"/>
        <v>0</v>
      </c>
    </row>
    <row r="3176" spans="3:14">
      <c r="C3176" s="156"/>
      <c r="D3176" s="157"/>
      <c r="E3176" s="158"/>
      <c r="F3176" s="159"/>
      <c r="G3176" s="158"/>
      <c r="H3176" s="160"/>
      <c r="N3176" s="62">
        <f t="shared" si="98"/>
        <v>0</v>
      </c>
    </row>
    <row r="3177" spans="3:14">
      <c r="C3177" s="156"/>
      <c r="D3177" s="157"/>
      <c r="E3177" s="158"/>
      <c r="F3177" s="159"/>
      <c r="G3177" s="158"/>
      <c r="H3177" s="160"/>
      <c r="N3177" s="62">
        <f t="shared" si="98"/>
        <v>0</v>
      </c>
    </row>
    <row r="3178" spans="3:14">
      <c r="C3178" s="156"/>
      <c r="D3178" s="157"/>
      <c r="E3178" s="158"/>
      <c r="F3178" s="159"/>
      <c r="G3178" s="158"/>
      <c r="H3178" s="160"/>
      <c r="N3178" s="62">
        <f t="shared" si="98"/>
        <v>0</v>
      </c>
    </row>
    <row r="3179" spans="3:14">
      <c r="C3179" s="156"/>
      <c r="D3179" s="157"/>
      <c r="E3179" s="158"/>
      <c r="F3179" s="159"/>
      <c r="G3179" s="158"/>
      <c r="H3179" s="160"/>
      <c r="N3179" s="62">
        <f t="shared" si="98"/>
        <v>0</v>
      </c>
    </row>
    <row r="3180" spans="3:14">
      <c r="C3180" s="156"/>
      <c r="D3180" s="157"/>
      <c r="E3180" s="158"/>
      <c r="F3180" s="159"/>
      <c r="G3180" s="158"/>
      <c r="H3180" s="160"/>
      <c r="N3180" s="62">
        <f t="shared" si="98"/>
        <v>0</v>
      </c>
    </row>
    <row r="3181" spans="3:14">
      <c r="C3181" s="156"/>
      <c r="D3181" s="157"/>
      <c r="E3181" s="158"/>
      <c r="F3181" s="159"/>
      <c r="G3181" s="158"/>
      <c r="H3181" s="160"/>
      <c r="N3181" s="62">
        <f t="shared" si="98"/>
        <v>0</v>
      </c>
    </row>
    <row r="3182" spans="3:14">
      <c r="C3182" s="156"/>
      <c r="D3182" s="157"/>
      <c r="E3182" s="158"/>
      <c r="F3182" s="159"/>
      <c r="G3182" s="158"/>
      <c r="H3182" s="160"/>
      <c r="N3182" s="62">
        <f t="shared" si="98"/>
        <v>0</v>
      </c>
    </row>
    <row r="3183" spans="3:14">
      <c r="C3183" s="156"/>
      <c r="D3183" s="157"/>
      <c r="E3183" s="158"/>
      <c r="F3183" s="159"/>
      <c r="G3183" s="158"/>
      <c r="H3183" s="160"/>
      <c r="N3183" s="62">
        <f t="shared" si="98"/>
        <v>0</v>
      </c>
    </row>
    <row r="3184" spans="3:14">
      <c r="C3184" s="156"/>
      <c r="D3184" s="157"/>
      <c r="E3184" s="158"/>
      <c r="F3184" s="159"/>
      <c r="G3184" s="158"/>
      <c r="H3184" s="160"/>
      <c r="N3184" s="62">
        <f t="shared" si="98"/>
        <v>0</v>
      </c>
    </row>
    <row r="3185" spans="3:14">
      <c r="C3185" s="156"/>
      <c r="D3185" s="157"/>
      <c r="E3185" s="158"/>
      <c r="F3185" s="159"/>
      <c r="G3185" s="158"/>
      <c r="H3185" s="160"/>
      <c r="N3185" s="62">
        <f t="shared" si="98"/>
        <v>0</v>
      </c>
    </row>
    <row r="3186" spans="3:14">
      <c r="C3186" s="156"/>
      <c r="D3186" s="157"/>
      <c r="E3186" s="158"/>
      <c r="F3186" s="159"/>
      <c r="G3186" s="158"/>
      <c r="H3186" s="160"/>
      <c r="N3186" s="62">
        <f t="shared" si="98"/>
        <v>0</v>
      </c>
    </row>
    <row r="3187" spans="3:14">
      <c r="C3187" s="156"/>
      <c r="D3187" s="157"/>
      <c r="E3187" s="158"/>
      <c r="F3187" s="159"/>
      <c r="G3187" s="158"/>
      <c r="H3187" s="160"/>
      <c r="N3187" s="62">
        <f t="shared" si="98"/>
        <v>0</v>
      </c>
    </row>
    <row r="3188" spans="3:14">
      <c r="C3188" s="156"/>
      <c r="D3188" s="157"/>
      <c r="E3188" s="158"/>
      <c r="F3188" s="159"/>
      <c r="G3188" s="158"/>
      <c r="H3188" s="160"/>
      <c r="N3188" s="62">
        <f t="shared" si="98"/>
        <v>0</v>
      </c>
    </row>
    <row r="3189" spans="3:14">
      <c r="C3189" s="156"/>
      <c r="D3189" s="157"/>
      <c r="E3189" s="158"/>
      <c r="F3189" s="159"/>
      <c r="G3189" s="158"/>
      <c r="H3189" s="160"/>
      <c r="N3189" s="62">
        <f t="shared" si="98"/>
        <v>0</v>
      </c>
    </row>
    <row r="3190" spans="3:14">
      <c r="C3190" s="156"/>
      <c r="D3190" s="157"/>
      <c r="E3190" s="158"/>
      <c r="F3190" s="159"/>
      <c r="G3190" s="158"/>
      <c r="H3190" s="160"/>
      <c r="N3190" s="62">
        <f t="shared" si="98"/>
        <v>0</v>
      </c>
    </row>
    <row r="3191" spans="3:14">
      <c r="C3191" s="156"/>
      <c r="D3191" s="157"/>
      <c r="E3191" s="158"/>
      <c r="F3191" s="159"/>
      <c r="G3191" s="158"/>
      <c r="H3191" s="160"/>
      <c r="N3191" s="62">
        <f t="shared" si="98"/>
        <v>0</v>
      </c>
    </row>
    <row r="3192" spans="3:14">
      <c r="C3192" s="156"/>
      <c r="D3192" s="157"/>
      <c r="E3192" s="158"/>
      <c r="F3192" s="159"/>
      <c r="G3192" s="158"/>
      <c r="H3192" s="160"/>
      <c r="N3192" s="62">
        <f t="shared" si="98"/>
        <v>0</v>
      </c>
    </row>
    <row r="3193" spans="3:14">
      <c r="C3193" s="156"/>
      <c r="D3193" s="157"/>
      <c r="E3193" s="158"/>
      <c r="F3193" s="159"/>
      <c r="G3193" s="158"/>
      <c r="H3193" s="160"/>
      <c r="N3193" s="62">
        <f t="shared" si="98"/>
        <v>0</v>
      </c>
    </row>
    <row r="3194" spans="3:14">
      <c r="C3194" s="156"/>
      <c r="D3194" s="157"/>
      <c r="E3194" s="158"/>
      <c r="F3194" s="159"/>
      <c r="G3194" s="158"/>
      <c r="H3194" s="160"/>
      <c r="N3194" s="62">
        <f t="shared" si="98"/>
        <v>0</v>
      </c>
    </row>
    <row r="3195" spans="3:14">
      <c r="C3195" s="156"/>
      <c r="D3195" s="157"/>
      <c r="E3195" s="158"/>
      <c r="F3195" s="159"/>
      <c r="G3195" s="158"/>
      <c r="H3195" s="160"/>
      <c r="N3195" s="62">
        <f t="shared" si="98"/>
        <v>0</v>
      </c>
    </row>
    <row r="3196" spans="3:14">
      <c r="C3196" s="156"/>
      <c r="D3196" s="157"/>
      <c r="E3196" s="158"/>
      <c r="F3196" s="159"/>
      <c r="G3196" s="158"/>
      <c r="H3196" s="160"/>
      <c r="N3196" s="62">
        <f t="shared" si="98"/>
        <v>0</v>
      </c>
    </row>
    <row r="3197" spans="3:14">
      <c r="C3197" s="156"/>
      <c r="D3197" s="157"/>
      <c r="E3197" s="158"/>
      <c r="F3197" s="159"/>
      <c r="G3197" s="158"/>
      <c r="H3197" s="160"/>
      <c r="N3197" s="62">
        <f t="shared" si="98"/>
        <v>0</v>
      </c>
    </row>
    <row r="3198" spans="3:14">
      <c r="C3198" s="156"/>
      <c r="D3198" s="157"/>
      <c r="E3198" s="158"/>
      <c r="F3198" s="159"/>
      <c r="G3198" s="158"/>
      <c r="H3198" s="160"/>
      <c r="N3198" s="62">
        <f t="shared" si="98"/>
        <v>0</v>
      </c>
    </row>
    <row r="3199" spans="3:14">
      <c r="C3199" s="156"/>
      <c r="D3199" s="157"/>
      <c r="E3199" s="158"/>
      <c r="F3199" s="159"/>
      <c r="G3199" s="158"/>
      <c r="H3199" s="160"/>
      <c r="N3199" s="62">
        <f t="shared" si="98"/>
        <v>0</v>
      </c>
    </row>
    <row r="3200" spans="3:14">
      <c r="C3200" s="156"/>
      <c r="D3200" s="157"/>
      <c r="E3200" s="158"/>
      <c r="F3200" s="159"/>
      <c r="G3200" s="158"/>
      <c r="H3200" s="160"/>
      <c r="N3200" s="62">
        <f t="shared" si="98"/>
        <v>0</v>
      </c>
    </row>
    <row r="3201" spans="3:14">
      <c r="C3201" s="156"/>
      <c r="D3201" s="157"/>
      <c r="E3201" s="158"/>
      <c r="F3201" s="159"/>
      <c r="G3201" s="158"/>
      <c r="H3201" s="160"/>
      <c r="N3201" s="62">
        <f t="shared" si="98"/>
        <v>0</v>
      </c>
    </row>
    <row r="3202" spans="3:14">
      <c r="C3202" s="156"/>
      <c r="D3202" s="157"/>
      <c r="E3202" s="158"/>
      <c r="F3202" s="159"/>
      <c r="G3202" s="158"/>
      <c r="H3202" s="160"/>
      <c r="N3202" s="62">
        <f t="shared" si="98"/>
        <v>0</v>
      </c>
    </row>
    <row r="3203" spans="3:14">
      <c r="C3203" s="156"/>
      <c r="D3203" s="157"/>
      <c r="E3203" s="158"/>
      <c r="F3203" s="159"/>
      <c r="G3203" s="158"/>
      <c r="H3203" s="160"/>
      <c r="N3203" s="62">
        <f t="shared" si="98"/>
        <v>0</v>
      </c>
    </row>
    <row r="3204" spans="3:14">
      <c r="C3204" s="156"/>
      <c r="D3204" s="157"/>
      <c r="E3204" s="158"/>
      <c r="F3204" s="159"/>
      <c r="G3204" s="158"/>
      <c r="H3204" s="160"/>
      <c r="N3204" s="62">
        <f t="shared" ref="N3204:N3267" si="99">IF(D3204=0,D3203,D3204)</f>
        <v>0</v>
      </c>
    </row>
    <row r="3205" spans="3:14">
      <c r="C3205" s="156"/>
      <c r="D3205" s="157"/>
      <c r="E3205" s="158"/>
      <c r="F3205" s="159"/>
      <c r="G3205" s="158"/>
      <c r="H3205" s="160"/>
      <c r="N3205" s="62">
        <f t="shared" si="99"/>
        <v>0</v>
      </c>
    </row>
    <row r="3206" spans="3:14">
      <c r="C3206" s="156"/>
      <c r="D3206" s="157"/>
      <c r="E3206" s="158"/>
      <c r="F3206" s="159"/>
      <c r="G3206" s="158"/>
      <c r="H3206" s="160"/>
      <c r="N3206" s="62">
        <f t="shared" si="99"/>
        <v>0</v>
      </c>
    </row>
    <row r="3207" spans="3:14">
      <c r="C3207" s="156"/>
      <c r="D3207" s="157"/>
      <c r="E3207" s="158"/>
      <c r="F3207" s="159"/>
      <c r="G3207" s="158"/>
      <c r="H3207" s="160"/>
      <c r="N3207" s="62">
        <f t="shared" si="99"/>
        <v>0</v>
      </c>
    </row>
    <row r="3208" spans="3:14">
      <c r="C3208" s="156"/>
      <c r="D3208" s="157"/>
      <c r="E3208" s="158"/>
      <c r="F3208" s="159"/>
      <c r="G3208" s="158"/>
      <c r="H3208" s="160"/>
      <c r="N3208" s="62">
        <f t="shared" si="99"/>
        <v>0</v>
      </c>
    </row>
    <row r="3209" spans="3:14">
      <c r="C3209" s="156"/>
      <c r="D3209" s="157"/>
      <c r="E3209" s="158"/>
      <c r="F3209" s="159"/>
      <c r="G3209" s="158"/>
      <c r="H3209" s="160"/>
      <c r="N3209" s="62">
        <f t="shared" si="99"/>
        <v>0</v>
      </c>
    </row>
    <row r="3210" spans="3:14">
      <c r="C3210" s="156"/>
      <c r="D3210" s="157"/>
      <c r="E3210" s="158"/>
      <c r="F3210" s="159"/>
      <c r="G3210" s="158"/>
      <c r="H3210" s="160"/>
      <c r="N3210" s="62">
        <f t="shared" si="99"/>
        <v>0</v>
      </c>
    </row>
    <row r="3211" spans="3:14">
      <c r="C3211" s="156"/>
      <c r="D3211" s="157"/>
      <c r="E3211" s="158"/>
      <c r="F3211" s="159"/>
      <c r="G3211" s="158"/>
      <c r="H3211" s="160"/>
      <c r="N3211" s="62">
        <f t="shared" si="99"/>
        <v>0</v>
      </c>
    </row>
    <row r="3212" spans="3:14">
      <c r="C3212" s="156"/>
      <c r="D3212" s="157"/>
      <c r="E3212" s="158"/>
      <c r="F3212" s="159"/>
      <c r="G3212" s="158"/>
      <c r="H3212" s="160"/>
      <c r="N3212" s="62">
        <f t="shared" si="99"/>
        <v>0</v>
      </c>
    </row>
    <row r="3213" spans="3:14">
      <c r="C3213" s="156"/>
      <c r="D3213" s="157"/>
      <c r="E3213" s="158"/>
      <c r="F3213" s="159"/>
      <c r="G3213" s="158"/>
      <c r="H3213" s="160"/>
      <c r="N3213" s="62">
        <f t="shared" si="99"/>
        <v>0</v>
      </c>
    </row>
    <row r="3214" spans="3:14">
      <c r="C3214" s="156"/>
      <c r="D3214" s="157"/>
      <c r="E3214" s="158"/>
      <c r="F3214" s="159"/>
      <c r="G3214" s="158"/>
      <c r="H3214" s="160"/>
      <c r="N3214" s="62">
        <f t="shared" si="99"/>
        <v>0</v>
      </c>
    </row>
    <row r="3215" spans="3:14">
      <c r="C3215" s="156"/>
      <c r="D3215" s="157"/>
      <c r="E3215" s="158"/>
      <c r="F3215" s="159"/>
      <c r="G3215" s="158"/>
      <c r="H3215" s="160"/>
      <c r="N3215" s="62">
        <f t="shared" si="99"/>
        <v>0</v>
      </c>
    </row>
    <row r="3216" spans="3:14">
      <c r="C3216" s="156"/>
      <c r="D3216" s="157"/>
      <c r="E3216" s="158"/>
      <c r="F3216" s="159"/>
      <c r="G3216" s="158"/>
      <c r="H3216" s="160"/>
      <c r="N3216" s="62">
        <f t="shared" si="99"/>
        <v>0</v>
      </c>
    </row>
    <row r="3217" spans="3:14">
      <c r="C3217" s="156"/>
      <c r="D3217" s="157"/>
      <c r="E3217" s="158"/>
      <c r="F3217" s="159"/>
      <c r="G3217" s="158"/>
      <c r="H3217" s="160"/>
      <c r="N3217" s="62">
        <f t="shared" si="99"/>
        <v>0</v>
      </c>
    </row>
    <row r="3218" spans="3:14">
      <c r="C3218" s="156"/>
      <c r="D3218" s="157"/>
      <c r="E3218" s="158"/>
      <c r="F3218" s="159"/>
      <c r="G3218" s="158"/>
      <c r="H3218" s="160"/>
      <c r="N3218" s="62">
        <f t="shared" si="99"/>
        <v>0</v>
      </c>
    </row>
    <row r="3219" spans="3:14">
      <c r="C3219" s="156"/>
      <c r="D3219" s="157"/>
      <c r="E3219" s="158"/>
      <c r="F3219" s="159"/>
      <c r="G3219" s="158"/>
      <c r="H3219" s="160"/>
      <c r="N3219" s="62">
        <f t="shared" si="99"/>
        <v>0</v>
      </c>
    </row>
    <row r="3220" spans="3:14">
      <c r="C3220" s="156"/>
      <c r="D3220" s="157"/>
      <c r="E3220" s="158"/>
      <c r="F3220" s="159"/>
      <c r="G3220" s="158"/>
      <c r="H3220" s="160"/>
      <c r="N3220" s="62">
        <f t="shared" si="99"/>
        <v>0</v>
      </c>
    </row>
    <row r="3221" spans="3:14">
      <c r="C3221" s="156"/>
      <c r="D3221" s="157"/>
      <c r="E3221" s="158"/>
      <c r="F3221" s="159"/>
      <c r="G3221" s="158"/>
      <c r="H3221" s="160"/>
      <c r="N3221" s="62">
        <f t="shared" si="99"/>
        <v>0</v>
      </c>
    </row>
    <row r="3222" spans="3:14">
      <c r="C3222" s="156"/>
      <c r="D3222" s="157"/>
      <c r="E3222" s="158"/>
      <c r="F3222" s="159"/>
      <c r="G3222" s="158"/>
      <c r="H3222" s="160"/>
      <c r="N3222" s="62">
        <f t="shared" si="99"/>
        <v>0</v>
      </c>
    </row>
    <row r="3223" spans="3:14">
      <c r="C3223" s="156"/>
      <c r="D3223" s="157"/>
      <c r="E3223" s="158"/>
      <c r="F3223" s="159"/>
      <c r="G3223" s="158"/>
      <c r="H3223" s="160"/>
      <c r="N3223" s="62">
        <f t="shared" si="99"/>
        <v>0</v>
      </c>
    </row>
    <row r="3224" spans="3:14">
      <c r="C3224" s="156"/>
      <c r="D3224" s="157"/>
      <c r="E3224" s="158"/>
      <c r="F3224" s="159"/>
      <c r="G3224" s="158"/>
      <c r="H3224" s="160"/>
      <c r="N3224" s="62">
        <f t="shared" si="99"/>
        <v>0</v>
      </c>
    </row>
    <row r="3225" spans="3:14">
      <c r="C3225" s="156"/>
      <c r="D3225" s="157"/>
      <c r="E3225" s="158"/>
      <c r="F3225" s="159"/>
      <c r="G3225" s="158"/>
      <c r="H3225" s="160"/>
      <c r="N3225" s="62">
        <f t="shared" si="99"/>
        <v>0</v>
      </c>
    </row>
    <row r="3226" spans="3:14">
      <c r="C3226" s="156"/>
      <c r="D3226" s="157"/>
      <c r="E3226" s="158"/>
      <c r="F3226" s="159"/>
      <c r="G3226" s="158"/>
      <c r="H3226" s="160"/>
      <c r="N3226" s="62">
        <f t="shared" si="99"/>
        <v>0</v>
      </c>
    </row>
    <row r="3227" spans="3:14">
      <c r="C3227" s="156"/>
      <c r="D3227" s="157"/>
      <c r="E3227" s="158"/>
      <c r="F3227" s="159"/>
      <c r="G3227" s="158"/>
      <c r="H3227" s="160"/>
      <c r="N3227" s="62">
        <f t="shared" si="99"/>
        <v>0</v>
      </c>
    </row>
    <row r="3228" spans="3:14">
      <c r="C3228" s="156"/>
      <c r="D3228" s="157"/>
      <c r="E3228" s="158"/>
      <c r="F3228" s="159"/>
      <c r="G3228" s="158"/>
      <c r="H3228" s="160"/>
      <c r="N3228" s="62">
        <f t="shared" si="99"/>
        <v>0</v>
      </c>
    </row>
    <row r="3229" spans="3:14">
      <c r="C3229" s="156"/>
      <c r="D3229" s="157"/>
      <c r="E3229" s="158"/>
      <c r="F3229" s="159"/>
      <c r="G3229" s="158"/>
      <c r="H3229" s="160"/>
      <c r="N3229" s="62">
        <f t="shared" si="99"/>
        <v>0</v>
      </c>
    </row>
    <row r="3230" spans="3:14">
      <c r="C3230" s="156"/>
      <c r="D3230" s="157"/>
      <c r="E3230" s="158"/>
      <c r="F3230" s="159"/>
      <c r="G3230" s="158"/>
      <c r="H3230" s="160"/>
      <c r="N3230" s="62">
        <f t="shared" si="99"/>
        <v>0</v>
      </c>
    </row>
    <row r="3231" spans="3:14">
      <c r="C3231" s="156"/>
      <c r="D3231" s="157"/>
      <c r="E3231" s="158"/>
      <c r="F3231" s="159"/>
      <c r="G3231" s="158"/>
      <c r="H3231" s="160"/>
      <c r="N3231" s="62">
        <f t="shared" si="99"/>
        <v>0</v>
      </c>
    </row>
    <row r="3232" spans="3:14">
      <c r="C3232" s="156"/>
      <c r="D3232" s="157"/>
      <c r="E3232" s="158"/>
      <c r="F3232" s="159"/>
      <c r="G3232" s="158"/>
      <c r="H3232" s="160"/>
      <c r="N3232" s="62">
        <f t="shared" si="99"/>
        <v>0</v>
      </c>
    </row>
    <row r="3233" spans="3:14">
      <c r="C3233" s="156"/>
      <c r="D3233" s="157"/>
      <c r="E3233" s="158"/>
      <c r="F3233" s="159"/>
      <c r="G3233" s="158"/>
      <c r="H3233" s="160"/>
      <c r="N3233" s="62">
        <f t="shared" si="99"/>
        <v>0</v>
      </c>
    </row>
    <row r="3234" spans="3:14">
      <c r="C3234" s="156"/>
      <c r="D3234" s="157"/>
      <c r="E3234" s="158"/>
      <c r="F3234" s="159"/>
      <c r="G3234" s="158"/>
      <c r="H3234" s="160"/>
      <c r="N3234" s="62">
        <f t="shared" si="99"/>
        <v>0</v>
      </c>
    </row>
    <row r="3235" spans="3:14">
      <c r="C3235" s="156"/>
      <c r="D3235" s="157"/>
      <c r="E3235" s="158"/>
      <c r="F3235" s="159"/>
      <c r="G3235" s="158"/>
      <c r="H3235" s="160"/>
      <c r="N3235" s="62">
        <f t="shared" si="99"/>
        <v>0</v>
      </c>
    </row>
    <row r="3236" spans="3:14">
      <c r="C3236" s="156"/>
      <c r="D3236" s="157"/>
      <c r="E3236" s="158"/>
      <c r="F3236" s="159"/>
      <c r="G3236" s="158"/>
      <c r="H3236" s="160"/>
      <c r="N3236" s="62">
        <f t="shared" si="99"/>
        <v>0</v>
      </c>
    </row>
    <row r="3237" spans="3:14">
      <c r="C3237" s="156"/>
      <c r="D3237" s="157"/>
      <c r="E3237" s="158"/>
      <c r="F3237" s="159"/>
      <c r="G3237" s="158"/>
      <c r="H3237" s="160"/>
      <c r="N3237" s="62">
        <f t="shared" si="99"/>
        <v>0</v>
      </c>
    </row>
    <row r="3238" spans="3:14">
      <c r="C3238" s="156"/>
      <c r="D3238" s="157"/>
      <c r="E3238" s="158"/>
      <c r="F3238" s="159"/>
      <c r="G3238" s="158"/>
      <c r="H3238" s="160"/>
      <c r="N3238" s="62">
        <f t="shared" si="99"/>
        <v>0</v>
      </c>
    </row>
    <row r="3239" spans="3:14">
      <c r="C3239" s="156"/>
      <c r="D3239" s="157"/>
      <c r="E3239" s="158"/>
      <c r="F3239" s="159"/>
      <c r="G3239" s="158"/>
      <c r="H3239" s="160"/>
      <c r="N3239" s="62">
        <f t="shared" si="99"/>
        <v>0</v>
      </c>
    </row>
    <row r="3240" spans="3:14">
      <c r="C3240" s="156"/>
      <c r="D3240" s="157"/>
      <c r="E3240" s="158"/>
      <c r="F3240" s="159"/>
      <c r="G3240" s="158"/>
      <c r="H3240" s="160"/>
      <c r="N3240" s="62">
        <f t="shared" si="99"/>
        <v>0</v>
      </c>
    </row>
    <row r="3241" spans="3:14">
      <c r="C3241" s="156"/>
      <c r="D3241" s="157"/>
      <c r="E3241" s="158"/>
      <c r="F3241" s="159"/>
      <c r="G3241" s="158"/>
      <c r="H3241" s="160"/>
      <c r="N3241" s="62">
        <f t="shared" si="99"/>
        <v>0</v>
      </c>
    </row>
    <row r="3242" spans="3:14">
      <c r="C3242" s="156"/>
      <c r="D3242" s="157"/>
      <c r="E3242" s="158"/>
      <c r="F3242" s="159"/>
      <c r="G3242" s="158"/>
      <c r="H3242" s="160"/>
      <c r="N3242" s="62">
        <f t="shared" si="99"/>
        <v>0</v>
      </c>
    </row>
    <row r="3243" spans="3:14">
      <c r="C3243" s="156"/>
      <c r="D3243" s="157"/>
      <c r="E3243" s="158"/>
      <c r="F3243" s="159"/>
      <c r="G3243" s="158"/>
      <c r="H3243" s="160"/>
      <c r="N3243" s="62">
        <f t="shared" si="99"/>
        <v>0</v>
      </c>
    </row>
    <row r="3244" spans="3:14">
      <c r="C3244" s="156"/>
      <c r="D3244" s="157"/>
      <c r="E3244" s="158"/>
      <c r="F3244" s="159"/>
      <c r="G3244" s="158"/>
      <c r="H3244" s="160"/>
      <c r="N3244" s="62">
        <f t="shared" si="99"/>
        <v>0</v>
      </c>
    </row>
    <row r="3245" spans="3:14">
      <c r="C3245" s="156"/>
      <c r="D3245" s="157"/>
      <c r="E3245" s="158"/>
      <c r="F3245" s="159"/>
      <c r="G3245" s="158"/>
      <c r="H3245" s="160"/>
      <c r="N3245" s="62">
        <f t="shared" si="99"/>
        <v>0</v>
      </c>
    </row>
    <row r="3246" spans="3:14">
      <c r="C3246" s="156"/>
      <c r="D3246" s="157"/>
      <c r="E3246" s="158"/>
      <c r="F3246" s="159"/>
      <c r="G3246" s="158"/>
      <c r="H3246" s="160"/>
      <c r="N3246" s="62">
        <f t="shared" si="99"/>
        <v>0</v>
      </c>
    </row>
    <row r="3247" spans="3:14">
      <c r="C3247" s="156"/>
      <c r="D3247" s="157"/>
      <c r="E3247" s="158"/>
      <c r="F3247" s="159"/>
      <c r="G3247" s="158"/>
      <c r="H3247" s="160"/>
      <c r="N3247" s="62">
        <f t="shared" si="99"/>
        <v>0</v>
      </c>
    </row>
    <row r="3248" spans="3:14">
      <c r="C3248" s="156"/>
      <c r="D3248" s="157"/>
      <c r="E3248" s="158"/>
      <c r="F3248" s="159"/>
      <c r="G3248" s="158"/>
      <c r="H3248" s="160"/>
      <c r="N3248" s="62">
        <f t="shared" si="99"/>
        <v>0</v>
      </c>
    </row>
    <row r="3249" spans="3:14">
      <c r="C3249" s="156"/>
      <c r="D3249" s="157"/>
      <c r="E3249" s="158"/>
      <c r="F3249" s="159"/>
      <c r="G3249" s="158"/>
      <c r="H3249" s="160"/>
      <c r="N3249" s="62">
        <f t="shared" si="99"/>
        <v>0</v>
      </c>
    </row>
    <row r="3250" spans="3:14">
      <c r="C3250" s="156"/>
      <c r="D3250" s="157"/>
      <c r="E3250" s="158"/>
      <c r="F3250" s="159"/>
      <c r="G3250" s="158"/>
      <c r="H3250" s="160"/>
      <c r="N3250" s="62">
        <f t="shared" si="99"/>
        <v>0</v>
      </c>
    </row>
    <row r="3251" spans="3:14">
      <c r="C3251" s="156"/>
      <c r="D3251" s="157"/>
      <c r="E3251" s="158"/>
      <c r="F3251" s="159"/>
      <c r="G3251" s="158"/>
      <c r="H3251" s="160"/>
      <c r="N3251" s="62">
        <f t="shared" si="99"/>
        <v>0</v>
      </c>
    </row>
    <row r="3252" spans="3:14">
      <c r="C3252" s="156"/>
      <c r="D3252" s="157"/>
      <c r="E3252" s="158"/>
      <c r="F3252" s="159"/>
      <c r="G3252" s="158"/>
      <c r="H3252" s="160"/>
      <c r="N3252" s="62">
        <f t="shared" si="99"/>
        <v>0</v>
      </c>
    </row>
    <row r="3253" spans="3:14">
      <c r="C3253" s="156"/>
      <c r="D3253" s="157"/>
      <c r="E3253" s="158"/>
      <c r="F3253" s="159"/>
      <c r="G3253" s="158"/>
      <c r="H3253" s="160"/>
      <c r="N3253" s="62">
        <f t="shared" si="99"/>
        <v>0</v>
      </c>
    </row>
    <row r="3254" spans="3:14">
      <c r="C3254" s="156"/>
      <c r="D3254" s="157"/>
      <c r="E3254" s="158"/>
      <c r="F3254" s="159"/>
      <c r="G3254" s="158"/>
      <c r="H3254" s="160"/>
      <c r="N3254" s="62">
        <f t="shared" si="99"/>
        <v>0</v>
      </c>
    </row>
    <row r="3255" spans="3:14">
      <c r="C3255" s="156"/>
      <c r="D3255" s="157"/>
      <c r="E3255" s="158"/>
      <c r="F3255" s="159"/>
      <c r="G3255" s="158"/>
      <c r="H3255" s="160"/>
      <c r="N3255" s="62">
        <f t="shared" si="99"/>
        <v>0</v>
      </c>
    </row>
    <row r="3256" spans="3:14">
      <c r="C3256" s="156"/>
      <c r="D3256" s="157"/>
      <c r="E3256" s="158"/>
      <c r="F3256" s="159"/>
      <c r="G3256" s="158"/>
      <c r="H3256" s="160"/>
      <c r="N3256" s="62">
        <f t="shared" si="99"/>
        <v>0</v>
      </c>
    </row>
    <row r="3257" spans="3:14">
      <c r="C3257" s="156"/>
      <c r="D3257" s="157"/>
      <c r="E3257" s="158"/>
      <c r="F3257" s="159"/>
      <c r="G3257" s="158"/>
      <c r="H3257" s="160"/>
      <c r="N3257" s="62">
        <f t="shared" si="99"/>
        <v>0</v>
      </c>
    </row>
    <row r="3258" spans="3:14">
      <c r="C3258" s="156"/>
      <c r="D3258" s="157"/>
      <c r="E3258" s="158"/>
      <c r="F3258" s="159"/>
      <c r="G3258" s="158"/>
      <c r="H3258" s="160"/>
      <c r="N3258" s="62">
        <f t="shared" si="99"/>
        <v>0</v>
      </c>
    </row>
    <row r="3259" spans="3:14">
      <c r="C3259" s="156"/>
      <c r="D3259" s="157"/>
      <c r="E3259" s="158"/>
      <c r="F3259" s="159"/>
      <c r="G3259" s="158"/>
      <c r="H3259" s="160"/>
      <c r="N3259" s="62">
        <f t="shared" si="99"/>
        <v>0</v>
      </c>
    </row>
    <row r="3260" spans="3:14">
      <c r="C3260" s="156"/>
      <c r="D3260" s="157"/>
      <c r="E3260" s="158"/>
      <c r="F3260" s="159"/>
      <c r="G3260" s="158"/>
      <c r="H3260" s="160"/>
      <c r="N3260" s="62">
        <f t="shared" si="99"/>
        <v>0</v>
      </c>
    </row>
    <row r="3261" spans="3:14">
      <c r="C3261" s="156"/>
      <c r="D3261" s="157"/>
      <c r="E3261" s="158"/>
      <c r="F3261" s="159"/>
      <c r="G3261" s="158"/>
      <c r="H3261" s="160"/>
      <c r="N3261" s="62">
        <f t="shared" si="99"/>
        <v>0</v>
      </c>
    </row>
    <row r="3262" spans="3:14">
      <c r="C3262" s="156"/>
      <c r="D3262" s="157"/>
      <c r="E3262" s="158"/>
      <c r="F3262" s="159"/>
      <c r="G3262" s="158"/>
      <c r="H3262" s="160"/>
      <c r="N3262" s="62">
        <f t="shared" si="99"/>
        <v>0</v>
      </c>
    </row>
    <row r="3263" spans="3:14">
      <c r="C3263" s="156"/>
      <c r="D3263" s="157"/>
      <c r="E3263" s="158"/>
      <c r="F3263" s="159"/>
      <c r="G3263" s="158"/>
      <c r="H3263" s="160"/>
      <c r="N3263" s="62">
        <f t="shared" si="99"/>
        <v>0</v>
      </c>
    </row>
    <row r="3264" spans="3:14">
      <c r="C3264" s="156"/>
      <c r="D3264" s="157"/>
      <c r="E3264" s="158"/>
      <c r="F3264" s="159"/>
      <c r="G3264" s="158"/>
      <c r="H3264" s="160"/>
      <c r="N3264" s="62">
        <f t="shared" si="99"/>
        <v>0</v>
      </c>
    </row>
    <row r="3265" spans="3:14">
      <c r="C3265" s="156"/>
      <c r="D3265" s="157"/>
      <c r="E3265" s="158"/>
      <c r="F3265" s="159"/>
      <c r="G3265" s="158"/>
      <c r="H3265" s="160"/>
      <c r="N3265" s="62">
        <f t="shared" si="99"/>
        <v>0</v>
      </c>
    </row>
    <row r="3266" spans="3:14">
      <c r="C3266" s="156"/>
      <c r="D3266" s="157"/>
      <c r="E3266" s="158"/>
      <c r="F3266" s="159"/>
      <c r="G3266" s="158"/>
      <c r="H3266" s="160"/>
      <c r="N3266" s="62">
        <f t="shared" si="99"/>
        <v>0</v>
      </c>
    </row>
    <row r="3267" spans="3:14">
      <c r="C3267" s="156"/>
      <c r="D3267" s="157"/>
      <c r="E3267" s="158"/>
      <c r="F3267" s="159"/>
      <c r="G3267" s="158"/>
      <c r="H3267" s="160"/>
      <c r="N3267" s="62">
        <f t="shared" si="99"/>
        <v>0</v>
      </c>
    </row>
    <row r="3268" spans="3:14">
      <c r="C3268" s="156"/>
      <c r="D3268" s="157"/>
      <c r="E3268" s="158"/>
      <c r="F3268" s="159"/>
      <c r="G3268" s="158"/>
      <c r="H3268" s="160"/>
      <c r="N3268" s="62">
        <f t="shared" ref="N3268:N3331" si="100">IF(D3268=0,D3267,D3268)</f>
        <v>0</v>
      </c>
    </row>
    <row r="3269" spans="3:14">
      <c r="C3269" s="156"/>
      <c r="D3269" s="157"/>
      <c r="E3269" s="158"/>
      <c r="F3269" s="159"/>
      <c r="G3269" s="158"/>
      <c r="H3269" s="160"/>
      <c r="N3269" s="62">
        <f t="shared" si="100"/>
        <v>0</v>
      </c>
    </row>
    <row r="3270" spans="3:14">
      <c r="C3270" s="156"/>
      <c r="D3270" s="157"/>
      <c r="E3270" s="158"/>
      <c r="F3270" s="159"/>
      <c r="G3270" s="158"/>
      <c r="H3270" s="160"/>
      <c r="N3270" s="62">
        <f t="shared" si="100"/>
        <v>0</v>
      </c>
    </row>
    <row r="3271" spans="3:14">
      <c r="C3271" s="156"/>
      <c r="D3271" s="157"/>
      <c r="E3271" s="158"/>
      <c r="F3271" s="159"/>
      <c r="G3271" s="158"/>
      <c r="H3271" s="160"/>
      <c r="N3271" s="62">
        <f t="shared" si="100"/>
        <v>0</v>
      </c>
    </row>
    <row r="3272" spans="3:14">
      <c r="C3272" s="156"/>
      <c r="D3272" s="157"/>
      <c r="E3272" s="158"/>
      <c r="F3272" s="159"/>
      <c r="G3272" s="158"/>
      <c r="H3272" s="160"/>
      <c r="N3272" s="62">
        <f t="shared" si="100"/>
        <v>0</v>
      </c>
    </row>
    <row r="3273" spans="3:14">
      <c r="C3273" s="156"/>
      <c r="D3273" s="157"/>
      <c r="E3273" s="158"/>
      <c r="F3273" s="159"/>
      <c r="G3273" s="158"/>
      <c r="H3273" s="160"/>
      <c r="N3273" s="62">
        <f t="shared" si="100"/>
        <v>0</v>
      </c>
    </row>
    <row r="3274" spans="3:14">
      <c r="C3274" s="156"/>
      <c r="D3274" s="157"/>
      <c r="E3274" s="158"/>
      <c r="F3274" s="159"/>
      <c r="G3274" s="158"/>
      <c r="H3274" s="160"/>
      <c r="N3274" s="62">
        <f t="shared" si="100"/>
        <v>0</v>
      </c>
    </row>
    <row r="3275" spans="3:14">
      <c r="C3275" s="156"/>
      <c r="D3275" s="157"/>
      <c r="E3275" s="158"/>
      <c r="F3275" s="159"/>
      <c r="G3275" s="158"/>
      <c r="H3275" s="160"/>
      <c r="N3275" s="62">
        <f t="shared" si="100"/>
        <v>0</v>
      </c>
    </row>
    <row r="3276" spans="3:14">
      <c r="C3276" s="156"/>
      <c r="D3276" s="157"/>
      <c r="E3276" s="158"/>
      <c r="F3276" s="159"/>
      <c r="G3276" s="158"/>
      <c r="H3276" s="160"/>
      <c r="N3276" s="62">
        <f t="shared" si="100"/>
        <v>0</v>
      </c>
    </row>
    <row r="3277" spans="3:14">
      <c r="C3277" s="156"/>
      <c r="D3277" s="157"/>
      <c r="E3277" s="158"/>
      <c r="F3277" s="159"/>
      <c r="G3277" s="158"/>
      <c r="H3277" s="160"/>
      <c r="N3277" s="62">
        <f t="shared" si="100"/>
        <v>0</v>
      </c>
    </row>
    <row r="3278" spans="3:14">
      <c r="C3278" s="156"/>
      <c r="D3278" s="157"/>
      <c r="E3278" s="158"/>
      <c r="F3278" s="159"/>
      <c r="G3278" s="158"/>
      <c r="H3278" s="160"/>
      <c r="N3278" s="62">
        <f t="shared" si="100"/>
        <v>0</v>
      </c>
    </row>
    <row r="3279" spans="3:14">
      <c r="C3279" s="156"/>
      <c r="D3279" s="157"/>
      <c r="E3279" s="158"/>
      <c r="F3279" s="159"/>
      <c r="G3279" s="158"/>
      <c r="H3279" s="160"/>
      <c r="N3279" s="62">
        <f t="shared" si="100"/>
        <v>0</v>
      </c>
    </row>
    <row r="3280" spans="3:14">
      <c r="C3280" s="156"/>
      <c r="D3280" s="157"/>
      <c r="E3280" s="158"/>
      <c r="F3280" s="159"/>
      <c r="G3280" s="158"/>
      <c r="H3280" s="160"/>
      <c r="N3280" s="62">
        <f t="shared" si="100"/>
        <v>0</v>
      </c>
    </row>
    <row r="3281" spans="3:14">
      <c r="C3281" s="156"/>
      <c r="D3281" s="157"/>
      <c r="E3281" s="158"/>
      <c r="F3281" s="159"/>
      <c r="G3281" s="158"/>
      <c r="H3281" s="160"/>
      <c r="N3281" s="62">
        <f t="shared" si="100"/>
        <v>0</v>
      </c>
    </row>
    <row r="3282" spans="3:14">
      <c r="C3282" s="156"/>
      <c r="D3282" s="157"/>
      <c r="E3282" s="158"/>
      <c r="F3282" s="159"/>
      <c r="G3282" s="158"/>
      <c r="H3282" s="160"/>
      <c r="N3282" s="62">
        <f t="shared" si="100"/>
        <v>0</v>
      </c>
    </row>
    <row r="3283" spans="3:14">
      <c r="C3283" s="156"/>
      <c r="D3283" s="157"/>
      <c r="E3283" s="158"/>
      <c r="F3283" s="159"/>
      <c r="G3283" s="158"/>
      <c r="H3283" s="160"/>
      <c r="N3283" s="62">
        <f t="shared" si="100"/>
        <v>0</v>
      </c>
    </row>
    <row r="3284" spans="3:14">
      <c r="C3284" s="156"/>
      <c r="D3284" s="157"/>
      <c r="E3284" s="158"/>
      <c r="F3284" s="159"/>
      <c r="G3284" s="158"/>
      <c r="H3284" s="160"/>
      <c r="N3284" s="62">
        <f t="shared" si="100"/>
        <v>0</v>
      </c>
    </row>
    <row r="3285" spans="3:14">
      <c r="C3285" s="156"/>
      <c r="D3285" s="157"/>
      <c r="E3285" s="158"/>
      <c r="F3285" s="159"/>
      <c r="G3285" s="158"/>
      <c r="H3285" s="160"/>
      <c r="N3285" s="62">
        <f t="shared" si="100"/>
        <v>0</v>
      </c>
    </row>
    <row r="3286" spans="3:14">
      <c r="C3286" s="156"/>
      <c r="D3286" s="157"/>
      <c r="E3286" s="158"/>
      <c r="F3286" s="159"/>
      <c r="G3286" s="158"/>
      <c r="H3286" s="160"/>
      <c r="N3286" s="62">
        <f t="shared" si="100"/>
        <v>0</v>
      </c>
    </row>
    <row r="3287" spans="3:14">
      <c r="C3287" s="156"/>
      <c r="D3287" s="157"/>
      <c r="E3287" s="158"/>
      <c r="F3287" s="159"/>
      <c r="G3287" s="158"/>
      <c r="H3287" s="160"/>
      <c r="N3287" s="62">
        <f t="shared" si="100"/>
        <v>0</v>
      </c>
    </row>
    <row r="3288" spans="3:14">
      <c r="C3288" s="156"/>
      <c r="D3288" s="157"/>
      <c r="E3288" s="158"/>
      <c r="F3288" s="159"/>
      <c r="G3288" s="158"/>
      <c r="H3288" s="160"/>
      <c r="N3288" s="62">
        <f t="shared" si="100"/>
        <v>0</v>
      </c>
    </row>
    <row r="3289" spans="3:14">
      <c r="C3289" s="156"/>
      <c r="D3289" s="157"/>
      <c r="E3289" s="158"/>
      <c r="F3289" s="159"/>
      <c r="G3289" s="158"/>
      <c r="H3289" s="160"/>
      <c r="N3289" s="62">
        <f t="shared" si="100"/>
        <v>0</v>
      </c>
    </row>
    <row r="3290" spans="3:14">
      <c r="C3290" s="156"/>
      <c r="D3290" s="157"/>
      <c r="E3290" s="158"/>
      <c r="F3290" s="159"/>
      <c r="G3290" s="158"/>
      <c r="H3290" s="160"/>
      <c r="N3290" s="62">
        <f t="shared" si="100"/>
        <v>0</v>
      </c>
    </row>
    <row r="3291" spans="3:14">
      <c r="C3291" s="156"/>
      <c r="D3291" s="157"/>
      <c r="E3291" s="158"/>
      <c r="F3291" s="159"/>
      <c r="G3291" s="158"/>
      <c r="H3291" s="160"/>
      <c r="N3291" s="62">
        <f t="shared" si="100"/>
        <v>0</v>
      </c>
    </row>
    <row r="3292" spans="3:14">
      <c r="C3292" s="156"/>
      <c r="D3292" s="157"/>
      <c r="E3292" s="158"/>
      <c r="F3292" s="159"/>
      <c r="G3292" s="158"/>
      <c r="H3292" s="160"/>
      <c r="N3292" s="62">
        <f t="shared" si="100"/>
        <v>0</v>
      </c>
    </row>
    <row r="3293" spans="3:14">
      <c r="C3293" s="156"/>
      <c r="D3293" s="157"/>
      <c r="E3293" s="158"/>
      <c r="F3293" s="159"/>
      <c r="G3293" s="158"/>
      <c r="H3293" s="160"/>
      <c r="N3293" s="62">
        <f t="shared" si="100"/>
        <v>0</v>
      </c>
    </row>
    <row r="3294" spans="3:14">
      <c r="C3294" s="156"/>
      <c r="D3294" s="157"/>
      <c r="E3294" s="158"/>
      <c r="F3294" s="159"/>
      <c r="G3294" s="158"/>
      <c r="H3294" s="160"/>
      <c r="N3294" s="62">
        <f t="shared" si="100"/>
        <v>0</v>
      </c>
    </row>
    <row r="3295" spans="3:14">
      <c r="C3295" s="156"/>
      <c r="D3295" s="157"/>
      <c r="E3295" s="158"/>
      <c r="F3295" s="159"/>
      <c r="G3295" s="158"/>
      <c r="H3295" s="160"/>
      <c r="N3295" s="62">
        <f t="shared" si="100"/>
        <v>0</v>
      </c>
    </row>
    <row r="3296" spans="3:14">
      <c r="C3296" s="156"/>
      <c r="D3296" s="157"/>
      <c r="E3296" s="158"/>
      <c r="F3296" s="159"/>
      <c r="G3296" s="158"/>
      <c r="H3296" s="160"/>
      <c r="N3296" s="62">
        <f t="shared" si="100"/>
        <v>0</v>
      </c>
    </row>
    <row r="3297" spans="3:14">
      <c r="C3297" s="156"/>
      <c r="D3297" s="157"/>
      <c r="E3297" s="158"/>
      <c r="F3297" s="159"/>
      <c r="G3297" s="158"/>
      <c r="H3297" s="160"/>
      <c r="N3297" s="62">
        <f t="shared" si="100"/>
        <v>0</v>
      </c>
    </row>
    <row r="3298" spans="3:14">
      <c r="C3298" s="156"/>
      <c r="D3298" s="157"/>
      <c r="E3298" s="158"/>
      <c r="F3298" s="159"/>
      <c r="G3298" s="158"/>
      <c r="H3298" s="160"/>
      <c r="N3298" s="62">
        <f t="shared" si="100"/>
        <v>0</v>
      </c>
    </row>
    <row r="3299" spans="3:14">
      <c r="C3299" s="156"/>
      <c r="D3299" s="157"/>
      <c r="E3299" s="158"/>
      <c r="F3299" s="159"/>
      <c r="G3299" s="158"/>
      <c r="H3299" s="160"/>
      <c r="N3299" s="62">
        <f t="shared" si="100"/>
        <v>0</v>
      </c>
    </row>
    <row r="3300" spans="3:14">
      <c r="C3300" s="156"/>
      <c r="D3300" s="157"/>
      <c r="E3300" s="158"/>
      <c r="F3300" s="159"/>
      <c r="G3300" s="158"/>
      <c r="H3300" s="160"/>
      <c r="N3300" s="62">
        <f t="shared" si="100"/>
        <v>0</v>
      </c>
    </row>
    <row r="3301" spans="3:14">
      <c r="C3301" s="156"/>
      <c r="D3301" s="157"/>
      <c r="E3301" s="158"/>
      <c r="F3301" s="159"/>
      <c r="G3301" s="158"/>
      <c r="H3301" s="160"/>
      <c r="N3301" s="62">
        <f t="shared" si="100"/>
        <v>0</v>
      </c>
    </row>
    <row r="3302" spans="3:14">
      <c r="C3302" s="156"/>
      <c r="D3302" s="157"/>
      <c r="E3302" s="158"/>
      <c r="F3302" s="159"/>
      <c r="G3302" s="158"/>
      <c r="H3302" s="160"/>
      <c r="N3302" s="62">
        <f t="shared" si="100"/>
        <v>0</v>
      </c>
    </row>
    <row r="3303" spans="3:14">
      <c r="C3303" s="156"/>
      <c r="D3303" s="157"/>
      <c r="E3303" s="158"/>
      <c r="F3303" s="159"/>
      <c r="G3303" s="158"/>
      <c r="H3303" s="160"/>
      <c r="N3303" s="62">
        <f t="shared" si="100"/>
        <v>0</v>
      </c>
    </row>
    <row r="3304" spans="3:14">
      <c r="C3304" s="156"/>
      <c r="D3304" s="157"/>
      <c r="E3304" s="158"/>
      <c r="F3304" s="159"/>
      <c r="G3304" s="158"/>
      <c r="H3304" s="160"/>
      <c r="N3304" s="62">
        <f t="shared" si="100"/>
        <v>0</v>
      </c>
    </row>
    <row r="3305" spans="3:14">
      <c r="C3305" s="156"/>
      <c r="D3305" s="157"/>
      <c r="E3305" s="158"/>
      <c r="F3305" s="159"/>
      <c r="G3305" s="158"/>
      <c r="H3305" s="160"/>
      <c r="N3305" s="62">
        <f t="shared" si="100"/>
        <v>0</v>
      </c>
    </row>
    <row r="3306" spans="3:14">
      <c r="C3306" s="156"/>
      <c r="D3306" s="157"/>
      <c r="E3306" s="158"/>
      <c r="F3306" s="159"/>
      <c r="G3306" s="158"/>
      <c r="H3306" s="160"/>
      <c r="N3306" s="62">
        <f t="shared" si="100"/>
        <v>0</v>
      </c>
    </row>
    <row r="3307" spans="3:14">
      <c r="C3307" s="156"/>
      <c r="D3307" s="157"/>
      <c r="E3307" s="158"/>
      <c r="F3307" s="159"/>
      <c r="G3307" s="158"/>
      <c r="H3307" s="160"/>
      <c r="N3307" s="62">
        <f t="shared" si="100"/>
        <v>0</v>
      </c>
    </row>
    <row r="3308" spans="3:14">
      <c r="C3308" s="156"/>
      <c r="D3308" s="157"/>
      <c r="E3308" s="158"/>
      <c r="F3308" s="159"/>
      <c r="G3308" s="158"/>
      <c r="H3308" s="160"/>
      <c r="N3308" s="62">
        <f t="shared" si="100"/>
        <v>0</v>
      </c>
    </row>
    <row r="3309" spans="3:14">
      <c r="C3309" s="156"/>
      <c r="D3309" s="157"/>
      <c r="E3309" s="158"/>
      <c r="F3309" s="159"/>
      <c r="G3309" s="158"/>
      <c r="H3309" s="160"/>
      <c r="N3309" s="62">
        <f t="shared" si="100"/>
        <v>0</v>
      </c>
    </row>
    <row r="3310" spans="3:14">
      <c r="C3310" s="156"/>
      <c r="D3310" s="157"/>
      <c r="E3310" s="158"/>
      <c r="F3310" s="159"/>
      <c r="G3310" s="158"/>
      <c r="H3310" s="160"/>
      <c r="N3310" s="62">
        <f t="shared" si="100"/>
        <v>0</v>
      </c>
    </row>
    <row r="3311" spans="3:14">
      <c r="C3311" s="156"/>
      <c r="D3311" s="157"/>
      <c r="E3311" s="158"/>
      <c r="F3311" s="159"/>
      <c r="G3311" s="158"/>
      <c r="H3311" s="160"/>
      <c r="N3311" s="62">
        <f t="shared" si="100"/>
        <v>0</v>
      </c>
    </row>
    <row r="3312" spans="3:14">
      <c r="C3312" s="156"/>
      <c r="D3312" s="157"/>
      <c r="E3312" s="158"/>
      <c r="F3312" s="159"/>
      <c r="G3312" s="158"/>
      <c r="H3312" s="160"/>
      <c r="N3312" s="62">
        <f t="shared" si="100"/>
        <v>0</v>
      </c>
    </row>
    <row r="3313" spans="3:14">
      <c r="C3313" s="156"/>
      <c r="D3313" s="157"/>
      <c r="E3313" s="158"/>
      <c r="F3313" s="159"/>
      <c r="G3313" s="158"/>
      <c r="H3313" s="160"/>
      <c r="N3313" s="62">
        <f t="shared" si="100"/>
        <v>0</v>
      </c>
    </row>
    <row r="3314" spans="3:14">
      <c r="C3314" s="156"/>
      <c r="D3314" s="157"/>
      <c r="E3314" s="158"/>
      <c r="F3314" s="159"/>
      <c r="G3314" s="158"/>
      <c r="H3314" s="160"/>
      <c r="N3314" s="62">
        <f t="shared" si="100"/>
        <v>0</v>
      </c>
    </row>
    <row r="3315" spans="3:14">
      <c r="C3315" s="156"/>
      <c r="D3315" s="157"/>
      <c r="E3315" s="158"/>
      <c r="F3315" s="159"/>
      <c r="G3315" s="158"/>
      <c r="H3315" s="160"/>
      <c r="N3315" s="62">
        <f t="shared" si="100"/>
        <v>0</v>
      </c>
    </row>
    <row r="3316" spans="3:14">
      <c r="C3316" s="156"/>
      <c r="D3316" s="157"/>
      <c r="E3316" s="158"/>
      <c r="F3316" s="159"/>
      <c r="G3316" s="158"/>
      <c r="H3316" s="160"/>
      <c r="N3316" s="62">
        <f t="shared" si="100"/>
        <v>0</v>
      </c>
    </row>
    <row r="3317" spans="3:14">
      <c r="C3317" s="156"/>
      <c r="D3317" s="157"/>
      <c r="E3317" s="158"/>
      <c r="F3317" s="159"/>
      <c r="G3317" s="158"/>
      <c r="H3317" s="160"/>
      <c r="N3317" s="62">
        <f t="shared" si="100"/>
        <v>0</v>
      </c>
    </row>
    <row r="3318" spans="3:14">
      <c r="C3318" s="156"/>
      <c r="D3318" s="157"/>
      <c r="E3318" s="158"/>
      <c r="F3318" s="159"/>
      <c r="G3318" s="158"/>
      <c r="H3318" s="160"/>
      <c r="N3318" s="62">
        <f t="shared" si="100"/>
        <v>0</v>
      </c>
    </row>
    <row r="3319" spans="3:14">
      <c r="C3319" s="156"/>
      <c r="D3319" s="157"/>
      <c r="E3319" s="158"/>
      <c r="F3319" s="159"/>
      <c r="G3319" s="158"/>
      <c r="H3319" s="160"/>
      <c r="N3319" s="62">
        <f t="shared" si="100"/>
        <v>0</v>
      </c>
    </row>
    <row r="3320" spans="3:14">
      <c r="C3320" s="156"/>
      <c r="D3320" s="157"/>
      <c r="E3320" s="158"/>
      <c r="F3320" s="159"/>
      <c r="G3320" s="158"/>
      <c r="H3320" s="160"/>
      <c r="N3320" s="62">
        <f t="shared" si="100"/>
        <v>0</v>
      </c>
    </row>
    <row r="3321" spans="3:14">
      <c r="C3321" s="156"/>
      <c r="D3321" s="157"/>
      <c r="E3321" s="158"/>
      <c r="F3321" s="159"/>
      <c r="G3321" s="158"/>
      <c r="H3321" s="160"/>
      <c r="N3321" s="62">
        <f t="shared" si="100"/>
        <v>0</v>
      </c>
    </row>
    <row r="3322" spans="3:14">
      <c r="C3322" s="156"/>
      <c r="D3322" s="157"/>
      <c r="E3322" s="158"/>
      <c r="F3322" s="159"/>
      <c r="G3322" s="158"/>
      <c r="H3322" s="160"/>
      <c r="N3322" s="62">
        <f t="shared" si="100"/>
        <v>0</v>
      </c>
    </row>
    <row r="3323" spans="3:14">
      <c r="C3323" s="156"/>
      <c r="D3323" s="157"/>
      <c r="E3323" s="158"/>
      <c r="F3323" s="159"/>
      <c r="G3323" s="158"/>
      <c r="H3323" s="160"/>
      <c r="N3323" s="62">
        <f t="shared" si="100"/>
        <v>0</v>
      </c>
    </row>
    <row r="3324" spans="3:14">
      <c r="C3324" s="156"/>
      <c r="D3324" s="157"/>
      <c r="E3324" s="158"/>
      <c r="F3324" s="159"/>
      <c r="G3324" s="158"/>
      <c r="H3324" s="160"/>
      <c r="N3324" s="62">
        <f t="shared" si="100"/>
        <v>0</v>
      </c>
    </row>
    <row r="3325" spans="3:14">
      <c r="C3325" s="156"/>
      <c r="D3325" s="157"/>
      <c r="E3325" s="158"/>
      <c r="F3325" s="159"/>
      <c r="G3325" s="158"/>
      <c r="H3325" s="160"/>
      <c r="N3325" s="62">
        <f t="shared" si="100"/>
        <v>0</v>
      </c>
    </row>
    <row r="3326" spans="3:14">
      <c r="C3326" s="156"/>
      <c r="D3326" s="157"/>
      <c r="E3326" s="158"/>
      <c r="F3326" s="159"/>
      <c r="G3326" s="158"/>
      <c r="H3326" s="160"/>
      <c r="N3326" s="62">
        <f t="shared" si="100"/>
        <v>0</v>
      </c>
    </row>
    <row r="3327" spans="3:14">
      <c r="C3327" s="156"/>
      <c r="D3327" s="157"/>
      <c r="E3327" s="158"/>
      <c r="F3327" s="159"/>
      <c r="G3327" s="158"/>
      <c r="H3327" s="160"/>
      <c r="N3327" s="62">
        <f t="shared" si="100"/>
        <v>0</v>
      </c>
    </row>
    <row r="3328" spans="3:14">
      <c r="C3328" s="156"/>
      <c r="D3328" s="157"/>
      <c r="E3328" s="158"/>
      <c r="F3328" s="159"/>
      <c r="G3328" s="158"/>
      <c r="H3328" s="160"/>
      <c r="N3328" s="62">
        <f t="shared" si="100"/>
        <v>0</v>
      </c>
    </row>
    <row r="3329" spans="3:14">
      <c r="C3329" s="156"/>
      <c r="D3329" s="157"/>
      <c r="E3329" s="158"/>
      <c r="F3329" s="159"/>
      <c r="G3329" s="158"/>
      <c r="H3329" s="160"/>
      <c r="N3329" s="62">
        <f t="shared" si="100"/>
        <v>0</v>
      </c>
    </row>
    <row r="3330" spans="3:14">
      <c r="C3330" s="156"/>
      <c r="D3330" s="157"/>
      <c r="E3330" s="158"/>
      <c r="F3330" s="159"/>
      <c r="G3330" s="158"/>
      <c r="H3330" s="160"/>
      <c r="N3330" s="62">
        <f t="shared" si="100"/>
        <v>0</v>
      </c>
    </row>
    <row r="3331" spans="3:14">
      <c r="C3331" s="156"/>
      <c r="D3331" s="157"/>
      <c r="E3331" s="158"/>
      <c r="F3331" s="159"/>
      <c r="G3331" s="158"/>
      <c r="H3331" s="160"/>
      <c r="N3331" s="62">
        <f t="shared" si="100"/>
        <v>0</v>
      </c>
    </row>
    <row r="3332" spans="3:14">
      <c r="C3332" s="156"/>
      <c r="D3332" s="157"/>
      <c r="E3332" s="158"/>
      <c r="F3332" s="159"/>
      <c r="G3332" s="158"/>
      <c r="H3332" s="160"/>
      <c r="N3332" s="62">
        <f t="shared" ref="N3332:N3376" si="101">IF(D3332=0,D3331,D3332)</f>
        <v>0</v>
      </c>
    </row>
    <row r="3333" spans="3:14">
      <c r="C3333" s="156"/>
      <c r="D3333" s="157"/>
      <c r="E3333" s="158"/>
      <c r="F3333" s="159"/>
      <c r="G3333" s="158"/>
      <c r="H3333" s="160"/>
      <c r="N3333" s="62">
        <f t="shared" si="101"/>
        <v>0</v>
      </c>
    </row>
    <row r="3334" spans="3:14">
      <c r="C3334" s="156"/>
      <c r="D3334" s="157"/>
      <c r="E3334" s="158"/>
      <c r="F3334" s="159"/>
      <c r="G3334" s="158"/>
      <c r="H3334" s="160"/>
      <c r="N3334" s="62">
        <f t="shared" si="101"/>
        <v>0</v>
      </c>
    </row>
    <row r="3335" spans="3:14">
      <c r="C3335" s="156"/>
      <c r="D3335" s="157"/>
      <c r="E3335" s="158"/>
      <c r="F3335" s="159"/>
      <c r="G3335" s="158"/>
      <c r="H3335" s="160"/>
      <c r="N3335" s="62">
        <f t="shared" si="101"/>
        <v>0</v>
      </c>
    </row>
    <row r="3336" spans="3:14">
      <c r="C3336" s="156"/>
      <c r="D3336" s="157"/>
      <c r="E3336" s="158"/>
      <c r="F3336" s="159"/>
      <c r="G3336" s="158"/>
      <c r="H3336" s="160"/>
      <c r="N3336" s="62">
        <f t="shared" si="101"/>
        <v>0</v>
      </c>
    </row>
    <row r="3337" spans="3:14">
      <c r="C3337" s="156"/>
      <c r="D3337" s="157"/>
      <c r="E3337" s="158"/>
      <c r="F3337" s="159"/>
      <c r="G3337" s="158"/>
      <c r="H3337" s="160"/>
      <c r="N3337" s="62">
        <f t="shared" si="101"/>
        <v>0</v>
      </c>
    </row>
    <row r="3338" spans="3:14">
      <c r="C3338" s="156"/>
      <c r="D3338" s="157"/>
      <c r="E3338" s="158"/>
      <c r="F3338" s="159"/>
      <c r="G3338" s="158"/>
      <c r="H3338" s="160"/>
      <c r="N3338" s="62">
        <f t="shared" si="101"/>
        <v>0</v>
      </c>
    </row>
    <row r="3339" spans="3:14">
      <c r="C3339" s="156"/>
      <c r="D3339" s="157"/>
      <c r="E3339" s="158"/>
      <c r="F3339" s="159"/>
      <c r="G3339" s="158"/>
      <c r="H3339" s="160"/>
      <c r="N3339" s="62">
        <f t="shared" si="101"/>
        <v>0</v>
      </c>
    </row>
    <row r="3340" spans="3:14">
      <c r="C3340" s="156"/>
      <c r="D3340" s="157"/>
      <c r="E3340" s="158"/>
      <c r="F3340" s="159"/>
      <c r="G3340" s="158"/>
      <c r="H3340" s="160"/>
      <c r="N3340" s="62">
        <f t="shared" si="101"/>
        <v>0</v>
      </c>
    </row>
    <row r="3341" spans="3:14">
      <c r="C3341" s="156"/>
      <c r="D3341" s="157"/>
      <c r="E3341" s="158"/>
      <c r="F3341" s="159"/>
      <c r="G3341" s="158"/>
      <c r="H3341" s="160"/>
      <c r="N3341" s="62">
        <f t="shared" si="101"/>
        <v>0</v>
      </c>
    </row>
    <row r="3342" spans="3:14">
      <c r="C3342" s="156"/>
      <c r="D3342" s="157"/>
      <c r="E3342" s="158"/>
      <c r="F3342" s="159"/>
      <c r="G3342" s="158"/>
      <c r="H3342" s="160"/>
      <c r="N3342" s="62">
        <f t="shared" si="101"/>
        <v>0</v>
      </c>
    </row>
    <row r="3343" spans="3:14">
      <c r="C3343" s="156"/>
      <c r="D3343" s="157"/>
      <c r="E3343" s="158"/>
      <c r="F3343" s="159"/>
      <c r="G3343" s="158"/>
      <c r="H3343" s="160"/>
      <c r="N3343" s="62">
        <f t="shared" si="101"/>
        <v>0</v>
      </c>
    </row>
    <row r="3344" spans="3:14">
      <c r="C3344" s="156"/>
      <c r="D3344" s="157"/>
      <c r="E3344" s="158"/>
      <c r="F3344" s="159"/>
      <c r="G3344" s="158"/>
      <c r="H3344" s="160"/>
      <c r="N3344" s="62">
        <f t="shared" si="101"/>
        <v>0</v>
      </c>
    </row>
    <row r="3345" spans="3:14">
      <c r="C3345" s="156"/>
      <c r="D3345" s="157"/>
      <c r="E3345" s="158"/>
      <c r="F3345" s="159"/>
      <c r="G3345" s="158"/>
      <c r="H3345" s="160"/>
      <c r="N3345" s="62">
        <f t="shared" si="101"/>
        <v>0</v>
      </c>
    </row>
    <row r="3346" spans="3:14">
      <c r="C3346" s="156"/>
      <c r="D3346" s="157"/>
      <c r="E3346" s="158"/>
      <c r="F3346" s="159"/>
      <c r="G3346" s="158"/>
      <c r="H3346" s="160"/>
      <c r="N3346" s="62">
        <f t="shared" si="101"/>
        <v>0</v>
      </c>
    </row>
    <row r="3347" spans="3:14">
      <c r="C3347" s="156"/>
      <c r="D3347" s="157"/>
      <c r="E3347" s="158"/>
      <c r="F3347" s="159"/>
      <c r="G3347" s="158"/>
      <c r="H3347" s="160"/>
      <c r="N3347" s="62">
        <f t="shared" si="101"/>
        <v>0</v>
      </c>
    </row>
    <row r="3348" spans="3:14">
      <c r="C3348" s="156"/>
      <c r="D3348" s="157"/>
      <c r="E3348" s="158"/>
      <c r="F3348" s="159"/>
      <c r="G3348" s="158"/>
      <c r="H3348" s="160"/>
      <c r="N3348" s="62">
        <f t="shared" si="101"/>
        <v>0</v>
      </c>
    </row>
    <row r="3349" spans="3:14">
      <c r="C3349" s="156"/>
      <c r="D3349" s="157"/>
      <c r="E3349" s="158"/>
      <c r="F3349" s="159"/>
      <c r="G3349" s="158"/>
      <c r="H3349" s="160"/>
      <c r="N3349" s="62">
        <f t="shared" si="101"/>
        <v>0</v>
      </c>
    </row>
    <row r="3350" spans="3:14">
      <c r="C3350" s="156"/>
      <c r="D3350" s="157"/>
      <c r="E3350" s="158"/>
      <c r="F3350" s="159"/>
      <c r="G3350" s="158"/>
      <c r="H3350" s="160"/>
      <c r="N3350" s="62">
        <f t="shared" si="101"/>
        <v>0</v>
      </c>
    </row>
    <row r="3351" spans="3:14">
      <c r="C3351" s="156"/>
      <c r="D3351" s="157"/>
      <c r="E3351" s="158"/>
      <c r="F3351" s="159"/>
      <c r="G3351" s="158"/>
      <c r="H3351" s="160"/>
      <c r="N3351" s="62">
        <f t="shared" si="101"/>
        <v>0</v>
      </c>
    </row>
    <row r="3352" spans="3:14">
      <c r="C3352" s="156"/>
      <c r="D3352" s="157"/>
      <c r="E3352" s="158"/>
      <c r="F3352" s="159"/>
      <c r="G3352" s="158"/>
      <c r="H3352" s="160"/>
      <c r="N3352" s="62">
        <f t="shared" si="101"/>
        <v>0</v>
      </c>
    </row>
    <row r="3353" spans="3:14">
      <c r="C3353" s="156"/>
      <c r="D3353" s="157"/>
      <c r="E3353" s="158"/>
      <c r="F3353" s="159"/>
      <c r="G3353" s="158"/>
      <c r="H3353" s="160"/>
      <c r="N3353" s="62">
        <f t="shared" si="101"/>
        <v>0</v>
      </c>
    </row>
    <row r="3354" spans="3:14">
      <c r="C3354" s="156"/>
      <c r="D3354" s="157"/>
      <c r="E3354" s="158"/>
      <c r="F3354" s="159"/>
      <c r="G3354" s="158"/>
      <c r="H3354" s="160"/>
      <c r="N3354" s="62">
        <f t="shared" si="101"/>
        <v>0</v>
      </c>
    </row>
    <row r="3355" spans="3:14">
      <c r="C3355" s="156"/>
      <c r="D3355" s="157"/>
      <c r="E3355" s="158"/>
      <c r="F3355" s="159"/>
      <c r="G3355" s="158"/>
      <c r="H3355" s="160"/>
      <c r="N3355" s="62">
        <f t="shared" si="101"/>
        <v>0</v>
      </c>
    </row>
    <row r="3356" spans="3:14">
      <c r="C3356" s="156"/>
      <c r="D3356" s="157"/>
      <c r="E3356" s="158"/>
      <c r="F3356" s="159"/>
      <c r="G3356" s="158"/>
      <c r="H3356" s="160"/>
      <c r="N3356" s="62">
        <f t="shared" si="101"/>
        <v>0</v>
      </c>
    </row>
    <row r="3357" spans="3:14">
      <c r="C3357" s="156"/>
      <c r="D3357" s="157"/>
      <c r="E3357" s="158"/>
      <c r="F3357" s="159"/>
      <c r="G3357" s="158"/>
      <c r="H3357" s="160"/>
      <c r="N3357" s="62">
        <f t="shared" si="101"/>
        <v>0</v>
      </c>
    </row>
    <row r="3358" spans="3:14">
      <c r="C3358" s="156"/>
      <c r="D3358" s="157"/>
      <c r="E3358" s="158"/>
      <c r="F3358" s="159"/>
      <c r="G3358" s="158"/>
      <c r="H3358" s="160"/>
      <c r="N3358" s="62">
        <f t="shared" si="101"/>
        <v>0</v>
      </c>
    </row>
    <row r="3359" spans="3:14">
      <c r="C3359" s="156"/>
      <c r="D3359" s="157"/>
      <c r="E3359" s="158"/>
      <c r="F3359" s="159"/>
      <c r="G3359" s="158"/>
      <c r="H3359" s="160"/>
      <c r="N3359" s="62">
        <f t="shared" si="101"/>
        <v>0</v>
      </c>
    </row>
    <row r="3360" spans="3:14">
      <c r="C3360" s="156"/>
      <c r="D3360" s="157"/>
      <c r="E3360" s="158"/>
      <c r="F3360" s="159"/>
      <c r="G3360" s="158"/>
      <c r="H3360" s="160"/>
      <c r="N3360" s="62">
        <f t="shared" si="101"/>
        <v>0</v>
      </c>
    </row>
    <row r="3361" spans="3:14">
      <c r="C3361" s="156"/>
      <c r="D3361" s="157"/>
      <c r="E3361" s="158"/>
      <c r="F3361" s="159"/>
      <c r="G3361" s="158"/>
      <c r="H3361" s="160"/>
      <c r="N3361" s="62">
        <f t="shared" si="101"/>
        <v>0</v>
      </c>
    </row>
    <row r="3362" spans="3:14">
      <c r="C3362" s="156"/>
      <c r="D3362" s="157"/>
      <c r="E3362" s="158"/>
      <c r="F3362" s="159"/>
      <c r="G3362" s="158"/>
      <c r="H3362" s="160"/>
      <c r="N3362" s="62">
        <f t="shared" si="101"/>
        <v>0</v>
      </c>
    </row>
    <row r="3363" spans="3:14">
      <c r="C3363" s="156"/>
      <c r="D3363" s="157"/>
      <c r="E3363" s="158"/>
      <c r="F3363" s="159"/>
      <c r="G3363" s="158"/>
      <c r="H3363" s="160"/>
      <c r="N3363" s="62">
        <f t="shared" si="101"/>
        <v>0</v>
      </c>
    </row>
    <row r="3364" spans="3:14">
      <c r="C3364" s="156"/>
      <c r="D3364" s="157"/>
      <c r="E3364" s="158"/>
      <c r="F3364" s="159"/>
      <c r="G3364" s="158"/>
      <c r="H3364" s="160"/>
      <c r="N3364" s="62">
        <f t="shared" si="101"/>
        <v>0</v>
      </c>
    </row>
    <row r="3365" spans="3:14">
      <c r="C3365" s="156"/>
      <c r="D3365" s="157"/>
      <c r="E3365" s="158"/>
      <c r="F3365" s="159"/>
      <c r="G3365" s="158"/>
      <c r="H3365" s="160"/>
      <c r="N3365" s="62">
        <f t="shared" si="101"/>
        <v>0</v>
      </c>
    </row>
    <row r="3366" spans="3:14">
      <c r="C3366" s="156"/>
      <c r="D3366" s="157"/>
      <c r="E3366" s="158"/>
      <c r="F3366" s="159"/>
      <c r="G3366" s="158"/>
      <c r="H3366" s="160"/>
      <c r="N3366" s="62">
        <f t="shared" si="101"/>
        <v>0</v>
      </c>
    </row>
    <row r="3367" spans="3:14">
      <c r="C3367" s="156"/>
      <c r="D3367" s="157"/>
      <c r="E3367" s="158"/>
      <c r="F3367" s="159"/>
      <c r="G3367" s="158"/>
      <c r="H3367" s="160"/>
      <c r="N3367" s="62">
        <f t="shared" si="101"/>
        <v>0</v>
      </c>
    </row>
    <row r="3368" spans="3:14">
      <c r="C3368" s="156"/>
      <c r="D3368" s="157"/>
      <c r="E3368" s="158"/>
      <c r="F3368" s="159"/>
      <c r="G3368" s="158"/>
      <c r="H3368" s="160"/>
      <c r="N3368" s="62">
        <f t="shared" si="101"/>
        <v>0</v>
      </c>
    </row>
    <row r="3369" spans="3:14">
      <c r="C3369" s="156"/>
      <c r="D3369" s="157"/>
      <c r="E3369" s="158"/>
      <c r="F3369" s="159"/>
      <c r="G3369" s="158"/>
      <c r="H3369" s="160"/>
      <c r="N3369" s="62">
        <f t="shared" si="101"/>
        <v>0</v>
      </c>
    </row>
    <row r="3370" spans="3:14">
      <c r="C3370" s="156"/>
      <c r="D3370" s="157"/>
      <c r="E3370" s="158"/>
      <c r="F3370" s="159"/>
      <c r="G3370" s="158"/>
      <c r="H3370" s="160"/>
      <c r="N3370" s="62">
        <f t="shared" si="101"/>
        <v>0</v>
      </c>
    </row>
    <row r="3371" spans="3:14">
      <c r="C3371" s="156"/>
      <c r="D3371" s="157"/>
      <c r="E3371" s="158"/>
      <c r="F3371" s="159"/>
      <c r="G3371" s="158"/>
      <c r="H3371" s="160"/>
      <c r="N3371" s="62">
        <f t="shared" si="101"/>
        <v>0</v>
      </c>
    </row>
    <row r="3372" spans="3:14">
      <c r="C3372" s="156"/>
      <c r="D3372" s="157"/>
      <c r="E3372" s="158"/>
      <c r="F3372" s="159"/>
      <c r="G3372" s="158"/>
      <c r="H3372" s="160"/>
      <c r="N3372" s="62">
        <f t="shared" si="101"/>
        <v>0</v>
      </c>
    </row>
    <row r="3373" spans="3:14">
      <c r="C3373" s="156"/>
      <c r="D3373" s="157"/>
      <c r="E3373" s="158"/>
      <c r="F3373" s="159"/>
      <c r="G3373" s="158"/>
      <c r="H3373" s="160"/>
      <c r="N3373" s="62">
        <f t="shared" si="101"/>
        <v>0</v>
      </c>
    </row>
    <row r="3374" spans="3:14">
      <c r="C3374" s="156"/>
      <c r="D3374" s="157"/>
      <c r="E3374" s="158"/>
      <c r="F3374" s="159"/>
      <c r="G3374" s="158"/>
      <c r="H3374" s="160"/>
      <c r="N3374" s="62">
        <f t="shared" si="101"/>
        <v>0</v>
      </c>
    </row>
    <row r="3375" spans="3:14">
      <c r="C3375" s="156"/>
      <c r="D3375" s="157"/>
      <c r="E3375" s="158"/>
      <c r="F3375" s="159"/>
      <c r="G3375" s="158"/>
      <c r="H3375" s="160"/>
      <c r="N3375" s="62">
        <f t="shared" si="101"/>
        <v>0</v>
      </c>
    </row>
    <row r="3376" spans="3:14">
      <c r="C3376" s="156"/>
      <c r="D3376" s="157"/>
      <c r="E3376" s="158"/>
      <c r="F3376" s="159"/>
      <c r="G3376" s="158"/>
      <c r="H3376" s="160"/>
      <c r="N3376" s="62">
        <f t="shared" si="101"/>
        <v>0</v>
      </c>
    </row>
    <row r="3377" spans="3:8">
      <c r="C3377" s="156"/>
      <c r="D3377" s="157"/>
      <c r="E3377" s="158"/>
      <c r="F3377" s="159"/>
      <c r="G3377" s="158"/>
      <c r="H3377" s="160"/>
    </row>
    <row r="3378" spans="3:8">
      <c r="C3378" s="156"/>
      <c r="D3378" s="157"/>
      <c r="E3378" s="158"/>
      <c r="F3378" s="159"/>
      <c r="G3378" s="158"/>
      <c r="H3378" s="160"/>
    </row>
    <row r="3379" spans="3:8">
      <c r="C3379" s="156"/>
      <c r="D3379" s="157"/>
      <c r="E3379" s="158"/>
      <c r="F3379" s="159"/>
      <c r="G3379" s="158"/>
      <c r="H3379" s="160"/>
    </row>
    <row r="3380" spans="3:8">
      <c r="C3380" s="156"/>
      <c r="D3380" s="157"/>
      <c r="E3380" s="158"/>
      <c r="F3380" s="159"/>
      <c r="G3380" s="158"/>
      <c r="H3380" s="160"/>
    </row>
    <row r="3381" spans="3:8">
      <c r="C3381" s="156"/>
      <c r="D3381" s="157"/>
      <c r="E3381" s="158"/>
      <c r="F3381" s="159"/>
      <c r="G3381" s="158"/>
      <c r="H3381" s="160"/>
    </row>
    <row r="3382" spans="3:8">
      <c r="C3382" s="156"/>
      <c r="D3382" s="157"/>
      <c r="E3382" s="158"/>
      <c r="F3382" s="159"/>
      <c r="G3382" s="158"/>
      <c r="H3382" s="160"/>
    </row>
    <row r="3383" spans="3:8">
      <c r="C3383" s="156"/>
      <c r="D3383" s="157"/>
      <c r="E3383" s="158"/>
      <c r="F3383" s="159"/>
      <c r="G3383" s="158"/>
      <c r="H3383" s="160"/>
    </row>
    <row r="3384" spans="3:8">
      <c r="C3384" s="156"/>
      <c r="D3384" s="157"/>
      <c r="E3384" s="158"/>
      <c r="F3384" s="159"/>
      <c r="G3384" s="158"/>
      <c r="H3384" s="160"/>
    </row>
    <row r="3385" spans="3:8">
      <c r="C3385" s="156"/>
      <c r="D3385" s="157"/>
      <c r="E3385" s="158"/>
      <c r="F3385" s="159"/>
      <c r="G3385" s="158"/>
      <c r="H3385" s="160"/>
    </row>
    <row r="3386" spans="3:8">
      <c r="C3386" s="156"/>
      <c r="D3386" s="157"/>
      <c r="E3386" s="158"/>
      <c r="F3386" s="159"/>
      <c r="G3386" s="158"/>
      <c r="H3386" s="160"/>
    </row>
    <row r="3387" spans="3:8">
      <c r="C3387" s="156"/>
      <c r="D3387" s="157"/>
      <c r="E3387" s="158"/>
      <c r="F3387" s="159"/>
      <c r="G3387" s="158"/>
      <c r="H3387" s="160"/>
    </row>
    <row r="3388" spans="3:8">
      <c r="C3388" s="156"/>
      <c r="D3388" s="157"/>
      <c r="E3388" s="158"/>
      <c r="F3388" s="159"/>
      <c r="G3388" s="158"/>
      <c r="H3388" s="160"/>
    </row>
    <row r="3389" spans="3:8">
      <c r="C3389" s="156"/>
      <c r="D3389" s="157"/>
      <c r="E3389" s="158"/>
      <c r="F3389" s="159"/>
      <c r="G3389" s="158"/>
      <c r="H3389" s="160"/>
    </row>
    <row r="3390" spans="3:8">
      <c r="C3390" s="156"/>
      <c r="D3390" s="157"/>
      <c r="E3390" s="158"/>
      <c r="F3390" s="159"/>
      <c r="G3390" s="158"/>
      <c r="H3390" s="160"/>
    </row>
    <row r="3391" spans="3:8">
      <c r="C3391" s="156"/>
      <c r="D3391" s="157"/>
      <c r="E3391" s="158"/>
      <c r="F3391" s="159"/>
      <c r="G3391" s="158"/>
      <c r="H3391" s="160"/>
    </row>
    <row r="3392" spans="3:8">
      <c r="C3392" s="156"/>
      <c r="D3392" s="157"/>
      <c r="E3392" s="158"/>
      <c r="F3392" s="159"/>
      <c r="G3392" s="158"/>
      <c r="H3392" s="160"/>
    </row>
    <row r="3393" spans="3:8">
      <c r="C3393" s="156"/>
      <c r="D3393" s="157"/>
      <c r="E3393" s="158"/>
      <c r="F3393" s="159"/>
      <c r="G3393" s="158"/>
      <c r="H3393" s="160"/>
    </row>
    <row r="3394" spans="3:8">
      <c r="C3394" s="156"/>
      <c r="D3394" s="157"/>
      <c r="E3394" s="158"/>
      <c r="F3394" s="159"/>
      <c r="G3394" s="158"/>
      <c r="H3394" s="160"/>
    </row>
    <row r="3395" spans="3:8">
      <c r="C3395" s="156"/>
      <c r="D3395" s="157"/>
      <c r="E3395" s="158"/>
      <c r="F3395" s="159"/>
      <c r="G3395" s="158"/>
      <c r="H3395" s="160"/>
    </row>
    <row r="3396" spans="3:8">
      <c r="C3396" s="156"/>
      <c r="D3396" s="157"/>
      <c r="E3396" s="158"/>
      <c r="F3396" s="159"/>
      <c r="G3396" s="158"/>
      <c r="H3396" s="160"/>
    </row>
    <row r="3397" spans="3:8">
      <c r="C3397" s="156"/>
      <c r="D3397" s="157"/>
      <c r="E3397" s="158"/>
      <c r="F3397" s="159"/>
      <c r="G3397" s="158"/>
      <c r="H3397" s="160"/>
    </row>
    <row r="3398" spans="3:8">
      <c r="C3398" s="156"/>
      <c r="D3398" s="157"/>
      <c r="E3398" s="158"/>
      <c r="F3398" s="159"/>
      <c r="G3398" s="158"/>
      <c r="H3398" s="160"/>
    </row>
    <row r="3399" spans="3:8">
      <c r="C3399" s="156"/>
      <c r="D3399" s="157"/>
      <c r="E3399" s="158"/>
      <c r="F3399" s="159"/>
      <c r="G3399" s="158"/>
      <c r="H3399" s="160"/>
    </row>
    <row r="3400" spans="3:8">
      <c r="C3400" s="156"/>
      <c r="D3400" s="157"/>
      <c r="E3400" s="158"/>
      <c r="F3400" s="159"/>
      <c r="G3400" s="158"/>
      <c r="H3400" s="160"/>
    </row>
    <row r="3401" spans="3:8">
      <c r="C3401" s="156"/>
      <c r="D3401" s="157"/>
      <c r="E3401" s="158"/>
      <c r="F3401" s="159"/>
      <c r="G3401" s="158"/>
      <c r="H3401" s="160"/>
    </row>
    <row r="3402" spans="3:8">
      <c r="C3402" s="156"/>
      <c r="D3402" s="157"/>
      <c r="E3402" s="158"/>
      <c r="F3402" s="159"/>
      <c r="G3402" s="158"/>
      <c r="H3402" s="160"/>
    </row>
    <row r="3403" spans="3:8">
      <c r="C3403" s="156"/>
      <c r="D3403" s="157"/>
      <c r="E3403" s="158"/>
      <c r="F3403" s="159"/>
      <c r="G3403" s="158"/>
      <c r="H3403" s="160"/>
    </row>
    <row r="3404" spans="3:8">
      <c r="C3404" s="156"/>
      <c r="D3404" s="157"/>
      <c r="E3404" s="158"/>
      <c r="F3404" s="159"/>
      <c r="G3404" s="158"/>
      <c r="H3404" s="160"/>
    </row>
    <row r="3405" spans="3:8">
      <c r="C3405" s="156"/>
      <c r="D3405" s="157"/>
      <c r="E3405" s="158"/>
      <c r="F3405" s="159"/>
      <c r="G3405" s="158"/>
      <c r="H3405" s="160"/>
    </row>
    <row r="3406" spans="3:8">
      <c r="C3406" s="156"/>
      <c r="D3406" s="157"/>
      <c r="E3406" s="158"/>
      <c r="F3406" s="159"/>
      <c r="G3406" s="158"/>
      <c r="H3406" s="160"/>
    </row>
    <row r="3407" spans="3:8">
      <c r="C3407" s="156"/>
      <c r="D3407" s="157"/>
      <c r="E3407" s="158"/>
      <c r="F3407" s="159"/>
      <c r="G3407" s="158"/>
      <c r="H3407" s="160"/>
    </row>
    <row r="3408" spans="3:8">
      <c r="C3408" s="156"/>
      <c r="D3408" s="157"/>
      <c r="E3408" s="158"/>
      <c r="F3408" s="159"/>
      <c r="G3408" s="158"/>
      <c r="H3408" s="160"/>
    </row>
    <row r="3409" spans="3:8">
      <c r="C3409" s="156"/>
      <c r="D3409" s="157"/>
      <c r="E3409" s="158"/>
      <c r="F3409" s="159"/>
      <c r="G3409" s="158"/>
      <c r="H3409" s="160"/>
    </row>
    <row r="3410" spans="3:8">
      <c r="C3410" s="156"/>
      <c r="D3410" s="157"/>
      <c r="E3410" s="158"/>
      <c r="F3410" s="159"/>
      <c r="G3410" s="158"/>
      <c r="H3410" s="160"/>
    </row>
    <row r="3411" spans="3:8">
      <c r="C3411" s="156"/>
      <c r="D3411" s="157"/>
      <c r="E3411" s="158"/>
      <c r="F3411" s="159"/>
      <c r="G3411" s="158"/>
      <c r="H3411" s="160"/>
    </row>
    <row r="3412" spans="3:8">
      <c r="C3412" s="156"/>
      <c r="D3412" s="157"/>
      <c r="E3412" s="158"/>
      <c r="F3412" s="159"/>
      <c r="G3412" s="158"/>
      <c r="H3412" s="160"/>
    </row>
    <row r="3413" spans="3:8">
      <c r="C3413" s="156"/>
      <c r="D3413" s="157"/>
      <c r="E3413" s="158"/>
      <c r="F3413" s="159"/>
      <c r="G3413" s="158"/>
      <c r="H3413" s="160"/>
    </row>
    <row r="3414" spans="3:8">
      <c r="C3414" s="156"/>
      <c r="D3414" s="157"/>
      <c r="E3414" s="158"/>
      <c r="F3414" s="159"/>
      <c r="G3414" s="158"/>
      <c r="H3414" s="160"/>
    </row>
    <row r="3415" spans="3:8">
      <c r="C3415" s="156"/>
      <c r="D3415" s="157"/>
      <c r="E3415" s="158"/>
      <c r="F3415" s="159"/>
      <c r="G3415" s="158"/>
      <c r="H3415" s="160"/>
    </row>
    <row r="3416" spans="3:8">
      <c r="C3416" s="156"/>
      <c r="D3416" s="157"/>
      <c r="E3416" s="158"/>
      <c r="F3416" s="159"/>
      <c r="G3416" s="158"/>
      <c r="H3416" s="160"/>
    </row>
    <row r="3417" spans="3:8">
      <c r="C3417" s="156"/>
      <c r="D3417" s="157"/>
      <c r="E3417" s="158"/>
      <c r="F3417" s="159"/>
      <c r="G3417" s="158"/>
      <c r="H3417" s="160"/>
    </row>
    <row r="3418" spans="3:8">
      <c r="C3418" s="156"/>
      <c r="D3418" s="157"/>
      <c r="E3418" s="158"/>
      <c r="F3418" s="159"/>
      <c r="G3418" s="158"/>
      <c r="H3418" s="160"/>
    </row>
    <row r="3419" spans="3:8">
      <c r="C3419" s="156"/>
      <c r="D3419" s="157"/>
      <c r="E3419" s="158"/>
      <c r="F3419" s="159"/>
      <c r="G3419" s="158"/>
      <c r="H3419" s="160"/>
    </row>
    <row r="3420" spans="3:8">
      <c r="C3420" s="156"/>
      <c r="D3420" s="157"/>
      <c r="E3420" s="158"/>
      <c r="F3420" s="159"/>
      <c r="G3420" s="158"/>
      <c r="H3420" s="160"/>
    </row>
    <row r="3421" spans="3:8">
      <c r="C3421" s="156"/>
      <c r="D3421" s="157"/>
      <c r="E3421" s="158"/>
      <c r="F3421" s="159"/>
      <c r="G3421" s="158"/>
      <c r="H3421" s="160"/>
    </row>
    <row r="3422" spans="3:8">
      <c r="C3422" s="156"/>
      <c r="D3422" s="157"/>
      <c r="E3422" s="158"/>
      <c r="F3422" s="159"/>
      <c r="G3422" s="158"/>
      <c r="H3422" s="160"/>
    </row>
    <row r="3423" spans="3:8">
      <c r="C3423" s="156"/>
      <c r="D3423" s="157"/>
      <c r="E3423" s="158"/>
      <c r="F3423" s="159"/>
      <c r="G3423" s="158"/>
      <c r="H3423" s="160"/>
    </row>
    <row r="3424" spans="3:8">
      <c r="C3424" s="156"/>
      <c r="D3424" s="157"/>
      <c r="E3424" s="158"/>
      <c r="F3424" s="159"/>
      <c r="G3424" s="158"/>
      <c r="H3424" s="160"/>
    </row>
    <row r="3425" spans="3:8">
      <c r="C3425" s="156"/>
      <c r="D3425" s="157"/>
      <c r="E3425" s="158"/>
      <c r="F3425" s="159"/>
      <c r="G3425" s="158"/>
      <c r="H3425" s="160"/>
    </row>
    <row r="3426" spans="3:8">
      <c r="C3426" s="156"/>
      <c r="D3426" s="157"/>
      <c r="E3426" s="158"/>
      <c r="F3426" s="159"/>
      <c r="G3426" s="158"/>
      <c r="H3426" s="160"/>
    </row>
    <row r="3427" spans="3:8">
      <c r="C3427" s="156"/>
      <c r="D3427" s="157"/>
      <c r="E3427" s="158"/>
      <c r="F3427" s="159"/>
      <c r="G3427" s="158"/>
      <c r="H3427" s="160"/>
    </row>
    <row r="3428" spans="3:8">
      <c r="C3428" s="156"/>
      <c r="D3428" s="157"/>
      <c r="E3428" s="158"/>
      <c r="F3428" s="159"/>
      <c r="G3428" s="158"/>
      <c r="H3428" s="160"/>
    </row>
    <row r="3429" spans="3:8">
      <c r="C3429" s="156"/>
      <c r="D3429" s="157"/>
      <c r="E3429" s="158"/>
      <c r="F3429" s="159"/>
      <c r="G3429" s="158"/>
      <c r="H3429" s="160"/>
    </row>
    <row r="3430" spans="3:8">
      <c r="C3430" s="156"/>
      <c r="D3430" s="157"/>
      <c r="E3430" s="158"/>
      <c r="F3430" s="159"/>
      <c r="G3430" s="158"/>
      <c r="H3430" s="160"/>
    </row>
    <row r="3431" spans="3:8">
      <c r="C3431" s="156"/>
      <c r="D3431" s="157"/>
      <c r="E3431" s="158"/>
      <c r="F3431" s="159"/>
      <c r="G3431" s="158"/>
      <c r="H3431" s="160"/>
    </row>
    <row r="3432" spans="3:8">
      <c r="C3432" s="156"/>
      <c r="D3432" s="157"/>
      <c r="E3432" s="158"/>
      <c r="F3432" s="159"/>
      <c r="G3432" s="158"/>
      <c r="H3432" s="160"/>
    </row>
    <row r="3433" spans="3:8">
      <c r="C3433" s="156"/>
      <c r="D3433" s="157"/>
      <c r="E3433" s="158"/>
      <c r="F3433" s="159"/>
      <c r="G3433" s="158"/>
      <c r="H3433" s="160"/>
    </row>
    <row r="3434" spans="3:8">
      <c r="C3434" s="156"/>
      <c r="D3434" s="157"/>
      <c r="E3434" s="158"/>
      <c r="F3434" s="159"/>
      <c r="G3434" s="158"/>
      <c r="H3434" s="160"/>
    </row>
    <row r="3435" spans="3:8">
      <c r="C3435" s="156"/>
      <c r="D3435" s="157"/>
      <c r="E3435" s="158"/>
      <c r="F3435" s="159"/>
      <c r="G3435" s="158"/>
      <c r="H3435" s="160"/>
    </row>
    <row r="3436" spans="3:8">
      <c r="C3436" s="156"/>
      <c r="D3436" s="157"/>
      <c r="E3436" s="158"/>
      <c r="F3436" s="159"/>
      <c r="G3436" s="158"/>
      <c r="H3436" s="160"/>
    </row>
    <row r="3437" spans="3:8">
      <c r="C3437" s="156"/>
      <c r="D3437" s="157"/>
      <c r="E3437" s="158"/>
      <c r="F3437" s="159"/>
      <c r="G3437" s="158"/>
      <c r="H3437" s="160"/>
    </row>
    <row r="3438" spans="3:8">
      <c r="C3438" s="156"/>
      <c r="D3438" s="157"/>
      <c r="E3438" s="158"/>
      <c r="F3438" s="159"/>
      <c r="G3438" s="158"/>
      <c r="H3438" s="160"/>
    </row>
    <row r="3439" spans="3:8">
      <c r="C3439" s="156"/>
      <c r="D3439" s="157"/>
      <c r="E3439" s="158"/>
      <c r="F3439" s="159"/>
      <c r="G3439" s="158"/>
      <c r="H3439" s="160"/>
    </row>
    <row r="3440" spans="3:8">
      <c r="C3440" s="156"/>
      <c r="D3440" s="157"/>
      <c r="E3440" s="158"/>
      <c r="F3440" s="159"/>
      <c r="G3440" s="158"/>
      <c r="H3440" s="160"/>
    </row>
    <row r="3441" spans="3:8">
      <c r="C3441" s="156"/>
      <c r="D3441" s="157"/>
      <c r="E3441" s="158"/>
      <c r="F3441" s="159"/>
      <c r="G3441" s="158"/>
      <c r="H3441" s="160"/>
    </row>
    <row r="3442" spans="3:8">
      <c r="C3442" s="156"/>
      <c r="D3442" s="157"/>
      <c r="E3442" s="158"/>
      <c r="F3442" s="159"/>
      <c r="G3442" s="158"/>
      <c r="H3442" s="160"/>
    </row>
    <row r="3443" spans="3:8">
      <c r="C3443" s="156"/>
      <c r="D3443" s="157"/>
      <c r="E3443" s="158"/>
      <c r="F3443" s="159"/>
      <c r="G3443" s="158"/>
      <c r="H3443" s="160"/>
    </row>
    <row r="3444" spans="3:8">
      <c r="C3444" s="156"/>
      <c r="D3444" s="157"/>
      <c r="E3444" s="158"/>
      <c r="F3444" s="159"/>
      <c r="G3444" s="158"/>
      <c r="H3444" s="160"/>
    </row>
    <row r="3445" spans="3:8">
      <c r="C3445" s="156"/>
      <c r="D3445" s="157"/>
      <c r="E3445" s="158"/>
      <c r="F3445" s="159"/>
      <c r="G3445" s="158"/>
      <c r="H3445" s="160"/>
    </row>
    <row r="3446" spans="3:8">
      <c r="C3446" s="156"/>
      <c r="D3446" s="157"/>
      <c r="E3446" s="158"/>
      <c r="F3446" s="159"/>
      <c r="G3446" s="158"/>
      <c r="H3446" s="160"/>
    </row>
    <row r="3447" spans="3:8">
      <c r="C3447" s="156"/>
      <c r="D3447" s="157"/>
      <c r="E3447" s="158"/>
      <c r="F3447" s="159"/>
      <c r="G3447" s="158"/>
      <c r="H3447" s="160"/>
    </row>
    <row r="3448" spans="3:8">
      <c r="C3448" s="156"/>
      <c r="D3448" s="157"/>
      <c r="E3448" s="158"/>
      <c r="F3448" s="159"/>
      <c r="G3448" s="158"/>
      <c r="H3448" s="160"/>
    </row>
    <row r="3449" spans="3:8">
      <c r="C3449" s="156"/>
      <c r="D3449" s="157"/>
      <c r="E3449" s="158"/>
      <c r="F3449" s="159"/>
      <c r="G3449" s="158"/>
      <c r="H3449" s="160"/>
    </row>
    <row r="3450" spans="3:8">
      <c r="C3450" s="156"/>
      <c r="D3450" s="157"/>
      <c r="E3450" s="158"/>
      <c r="F3450" s="159"/>
      <c r="G3450" s="158"/>
      <c r="H3450" s="160"/>
    </row>
    <row r="3451" spans="3:8">
      <c r="C3451" s="156"/>
      <c r="D3451" s="157"/>
      <c r="E3451" s="158"/>
      <c r="F3451" s="159"/>
      <c r="G3451" s="158"/>
      <c r="H3451" s="160"/>
    </row>
    <row r="3452" spans="3:8">
      <c r="C3452" s="156"/>
      <c r="D3452" s="157"/>
      <c r="E3452" s="158"/>
      <c r="F3452" s="159"/>
      <c r="G3452" s="158"/>
      <c r="H3452" s="160"/>
    </row>
    <row r="3453" spans="3:8">
      <c r="C3453" s="156"/>
      <c r="D3453" s="157"/>
      <c r="E3453" s="158"/>
      <c r="F3453" s="159"/>
      <c r="G3453" s="158"/>
      <c r="H3453" s="160"/>
    </row>
    <row r="3454" spans="3:8">
      <c r="C3454" s="156"/>
      <c r="D3454" s="157"/>
      <c r="E3454" s="158"/>
      <c r="F3454" s="159"/>
      <c r="G3454" s="158"/>
      <c r="H3454" s="160"/>
    </row>
    <row r="3455" spans="3:8">
      <c r="C3455" s="156"/>
      <c r="D3455" s="157"/>
      <c r="E3455" s="158"/>
      <c r="F3455" s="159"/>
      <c r="G3455" s="158"/>
      <c r="H3455" s="160"/>
    </row>
    <row r="3456" spans="3:8">
      <c r="C3456" s="156"/>
      <c r="D3456" s="157"/>
      <c r="E3456" s="158"/>
      <c r="F3456" s="159"/>
      <c r="G3456" s="158"/>
      <c r="H3456" s="160"/>
    </row>
    <row r="3457" spans="3:8">
      <c r="C3457" s="156"/>
      <c r="D3457" s="157"/>
      <c r="E3457" s="158"/>
      <c r="F3457" s="159"/>
      <c r="G3457" s="158"/>
      <c r="H3457" s="160"/>
    </row>
    <row r="3458" spans="3:8">
      <c r="C3458" s="156"/>
      <c r="D3458" s="157"/>
      <c r="E3458" s="158"/>
      <c r="F3458" s="159"/>
      <c r="G3458" s="158"/>
      <c r="H3458" s="160"/>
    </row>
    <row r="3459" spans="3:8">
      <c r="C3459" s="156"/>
      <c r="D3459" s="157"/>
      <c r="E3459" s="158"/>
      <c r="F3459" s="159"/>
      <c r="G3459" s="158"/>
      <c r="H3459" s="160"/>
    </row>
    <row r="3460" spans="3:8">
      <c r="C3460" s="156"/>
      <c r="D3460" s="157"/>
      <c r="E3460" s="158"/>
      <c r="F3460" s="159"/>
      <c r="G3460" s="158"/>
      <c r="H3460" s="160"/>
    </row>
    <row r="3461" spans="3:8">
      <c r="C3461" s="156"/>
      <c r="D3461" s="157"/>
      <c r="E3461" s="158"/>
      <c r="F3461" s="159"/>
      <c r="G3461" s="158"/>
      <c r="H3461" s="160"/>
    </row>
    <row r="3462" spans="3:8">
      <c r="C3462" s="156"/>
      <c r="D3462" s="157"/>
      <c r="E3462" s="158"/>
      <c r="F3462" s="159"/>
      <c r="G3462" s="158"/>
      <c r="H3462" s="160"/>
    </row>
    <row r="3463" spans="3:8">
      <c r="C3463" s="156"/>
      <c r="D3463" s="157"/>
      <c r="E3463" s="158"/>
      <c r="F3463" s="159"/>
      <c r="G3463" s="158"/>
      <c r="H3463" s="160"/>
    </row>
    <row r="3464" spans="3:8">
      <c r="C3464" s="156"/>
      <c r="D3464" s="157"/>
      <c r="E3464" s="158"/>
      <c r="F3464" s="159"/>
      <c r="G3464" s="158"/>
      <c r="H3464" s="160"/>
    </row>
    <row r="3465" spans="3:8">
      <c r="C3465" s="156"/>
      <c r="D3465" s="157"/>
      <c r="E3465" s="158"/>
      <c r="F3465" s="159"/>
      <c r="G3465" s="158"/>
      <c r="H3465" s="160"/>
    </row>
    <row r="3466" spans="3:8">
      <c r="C3466" s="156"/>
      <c r="D3466" s="157"/>
      <c r="E3466" s="158"/>
      <c r="F3466" s="159"/>
      <c r="G3466" s="158"/>
      <c r="H3466" s="160"/>
    </row>
    <row r="3467" spans="3:8">
      <c r="C3467" s="156"/>
      <c r="D3467" s="157"/>
      <c r="E3467" s="158"/>
      <c r="F3467" s="159"/>
      <c r="G3467" s="158"/>
      <c r="H3467" s="160"/>
    </row>
    <row r="3468" spans="3:8">
      <c r="C3468" s="156"/>
      <c r="D3468" s="157"/>
      <c r="E3468" s="158"/>
      <c r="F3468" s="159"/>
      <c r="G3468" s="158"/>
      <c r="H3468" s="160"/>
    </row>
    <row r="3469" spans="3:8">
      <c r="C3469" s="156"/>
      <c r="D3469" s="157"/>
      <c r="E3469" s="158"/>
      <c r="F3469" s="159"/>
      <c r="G3469" s="158"/>
      <c r="H3469" s="160"/>
    </row>
    <row r="3470" spans="3:8">
      <c r="C3470" s="156"/>
      <c r="D3470" s="157"/>
      <c r="E3470" s="158"/>
      <c r="F3470" s="159"/>
      <c r="G3470" s="158"/>
      <c r="H3470" s="160"/>
    </row>
    <row r="3471" spans="3:8">
      <c r="C3471" s="156"/>
      <c r="D3471" s="157"/>
      <c r="E3471" s="158"/>
      <c r="F3471" s="159"/>
      <c r="G3471" s="158"/>
      <c r="H3471" s="160"/>
    </row>
    <row r="3472" spans="3:8">
      <c r="C3472" s="156"/>
      <c r="D3472" s="157"/>
      <c r="E3472" s="158"/>
      <c r="F3472" s="159"/>
      <c r="G3472" s="158"/>
      <c r="H3472" s="160"/>
    </row>
    <row r="3473" spans="3:8">
      <c r="C3473" s="156"/>
      <c r="D3473" s="157"/>
      <c r="E3473" s="158"/>
      <c r="F3473" s="159"/>
      <c r="G3473" s="158"/>
      <c r="H3473" s="160"/>
    </row>
    <row r="3474" spans="3:8">
      <c r="C3474" s="156"/>
      <c r="D3474" s="157"/>
      <c r="E3474" s="158"/>
      <c r="F3474" s="159"/>
      <c r="G3474" s="158"/>
      <c r="H3474" s="160"/>
    </row>
    <row r="3475" spans="3:8">
      <c r="C3475" s="156"/>
      <c r="D3475" s="157"/>
      <c r="E3475" s="158"/>
      <c r="F3475" s="159"/>
      <c r="G3475" s="158"/>
      <c r="H3475" s="160"/>
    </row>
    <row r="3476" spans="3:8">
      <c r="C3476" s="156"/>
      <c r="D3476" s="157"/>
      <c r="E3476" s="158"/>
      <c r="F3476" s="159"/>
      <c r="G3476" s="158"/>
      <c r="H3476" s="160"/>
    </row>
    <row r="3477" spans="3:8">
      <c r="C3477" s="156"/>
      <c r="D3477" s="157"/>
      <c r="E3477" s="158"/>
      <c r="F3477" s="159"/>
      <c r="G3477" s="158"/>
      <c r="H3477" s="160"/>
    </row>
    <row r="3478" spans="3:8">
      <c r="C3478" s="156"/>
      <c r="D3478" s="157"/>
      <c r="E3478" s="158"/>
      <c r="F3478" s="159"/>
      <c r="G3478" s="158"/>
      <c r="H3478" s="160"/>
    </row>
    <row r="3479" spans="3:8">
      <c r="C3479" s="156"/>
      <c r="D3479" s="157"/>
      <c r="E3479" s="158"/>
      <c r="F3479" s="159"/>
      <c r="G3479" s="158"/>
      <c r="H3479" s="160"/>
    </row>
    <row r="3480" spans="3:8">
      <c r="C3480" s="156"/>
      <c r="D3480" s="157"/>
      <c r="E3480" s="158"/>
      <c r="F3480" s="159"/>
      <c r="G3480" s="158"/>
      <c r="H3480" s="160"/>
    </row>
    <row r="3481" spans="3:8">
      <c r="C3481" s="156"/>
      <c r="D3481" s="157"/>
      <c r="E3481" s="158"/>
      <c r="F3481" s="159"/>
      <c r="G3481" s="158"/>
      <c r="H3481" s="160"/>
    </row>
    <row r="3482" spans="3:8">
      <c r="C3482" s="156"/>
      <c r="D3482" s="157"/>
      <c r="E3482" s="158"/>
      <c r="F3482" s="159"/>
      <c r="G3482" s="158"/>
      <c r="H3482" s="160"/>
    </row>
    <row r="3483" spans="3:8">
      <c r="C3483" s="156"/>
      <c r="D3483" s="157"/>
      <c r="E3483" s="158"/>
      <c r="F3483" s="159"/>
      <c r="G3483" s="158"/>
      <c r="H3483" s="160"/>
    </row>
    <row r="3484" spans="3:8">
      <c r="C3484" s="156"/>
      <c r="D3484" s="157"/>
      <c r="E3484" s="158"/>
      <c r="F3484" s="159"/>
      <c r="G3484" s="158"/>
      <c r="H3484" s="160"/>
    </row>
    <row r="3485" spans="3:8">
      <c r="C3485" s="156"/>
      <c r="D3485" s="157"/>
      <c r="E3485" s="158"/>
      <c r="F3485" s="159"/>
      <c r="G3485" s="158"/>
      <c r="H3485" s="160"/>
    </row>
    <row r="3486" spans="3:8">
      <c r="C3486" s="156"/>
      <c r="D3486" s="157"/>
      <c r="E3486" s="158"/>
      <c r="F3486" s="159"/>
      <c r="G3486" s="158"/>
      <c r="H3486" s="160"/>
    </row>
    <row r="3487" spans="3:8">
      <c r="C3487" s="156"/>
      <c r="D3487" s="157"/>
      <c r="E3487" s="158"/>
      <c r="F3487" s="159"/>
      <c r="G3487" s="158"/>
      <c r="H3487" s="160"/>
    </row>
    <row r="3488" spans="3:8">
      <c r="C3488" s="156"/>
      <c r="D3488" s="157"/>
      <c r="E3488" s="158"/>
      <c r="F3488" s="159"/>
      <c r="G3488" s="158"/>
      <c r="H3488" s="160"/>
    </row>
    <row r="3489" spans="3:8">
      <c r="C3489" s="156"/>
      <c r="D3489" s="157"/>
      <c r="E3489" s="158"/>
      <c r="F3489" s="159"/>
      <c r="G3489" s="158"/>
      <c r="H3489" s="160"/>
    </row>
    <row r="3490" spans="3:8">
      <c r="C3490" s="156"/>
      <c r="D3490" s="157"/>
      <c r="E3490" s="158"/>
      <c r="F3490" s="159"/>
      <c r="G3490" s="158"/>
      <c r="H3490" s="160"/>
    </row>
    <row r="3491" spans="3:8">
      <c r="C3491" s="156"/>
      <c r="D3491" s="157"/>
      <c r="E3491" s="158"/>
      <c r="F3491" s="159"/>
      <c r="G3491" s="158"/>
      <c r="H3491" s="160"/>
    </row>
    <row r="3492" spans="3:8">
      <c r="C3492" s="156"/>
      <c r="D3492" s="157"/>
      <c r="E3492" s="158"/>
      <c r="F3492" s="159"/>
      <c r="G3492" s="158"/>
      <c r="H3492" s="160"/>
    </row>
    <row r="3493" spans="3:8">
      <c r="C3493" s="156"/>
      <c r="D3493" s="157"/>
      <c r="E3493" s="158"/>
      <c r="F3493" s="159"/>
      <c r="G3493" s="158"/>
      <c r="H3493" s="160"/>
    </row>
    <row r="3494" spans="3:8">
      <c r="C3494" s="156"/>
      <c r="D3494" s="157"/>
      <c r="E3494" s="158"/>
      <c r="F3494" s="159"/>
      <c r="G3494" s="158"/>
      <c r="H3494" s="160"/>
    </row>
    <row r="3495" spans="3:8">
      <c r="C3495" s="156"/>
      <c r="D3495" s="157"/>
      <c r="E3495" s="158"/>
      <c r="F3495" s="159"/>
      <c r="G3495" s="158"/>
      <c r="H3495" s="160"/>
    </row>
    <row r="3496" spans="3:8">
      <c r="C3496" s="156"/>
      <c r="D3496" s="157"/>
      <c r="E3496" s="158"/>
      <c r="F3496" s="159"/>
      <c r="G3496" s="158"/>
      <c r="H3496" s="160"/>
    </row>
    <row r="3497" spans="3:8">
      <c r="C3497" s="156"/>
      <c r="D3497" s="157"/>
      <c r="E3497" s="158"/>
      <c r="F3497" s="159"/>
      <c r="G3497" s="158"/>
      <c r="H3497" s="160"/>
    </row>
    <row r="3498" spans="3:8">
      <c r="C3498" s="156"/>
      <c r="D3498" s="157"/>
      <c r="E3498" s="158"/>
      <c r="F3498" s="159"/>
      <c r="G3498" s="158"/>
      <c r="H3498" s="160"/>
    </row>
    <row r="3499" spans="3:8">
      <c r="C3499" s="156"/>
      <c r="D3499" s="157"/>
      <c r="E3499" s="158"/>
      <c r="F3499" s="159"/>
      <c r="G3499" s="158"/>
      <c r="H3499" s="160"/>
    </row>
    <row r="3500" spans="3:8">
      <c r="C3500" s="156"/>
      <c r="D3500" s="157"/>
      <c r="E3500" s="158"/>
      <c r="F3500" s="159"/>
      <c r="G3500" s="158"/>
      <c r="H3500" s="160"/>
    </row>
    <row r="3501" spans="3:8">
      <c r="C3501" s="156"/>
      <c r="D3501" s="157"/>
      <c r="E3501" s="158"/>
      <c r="F3501" s="159"/>
      <c r="G3501" s="158"/>
      <c r="H3501" s="160"/>
    </row>
    <row r="3502" spans="3:8">
      <c r="C3502" s="156"/>
      <c r="D3502" s="157"/>
      <c r="E3502" s="158"/>
      <c r="F3502" s="159"/>
      <c r="G3502" s="158"/>
      <c r="H3502" s="160"/>
    </row>
    <row r="3503" spans="3:8">
      <c r="C3503" s="156"/>
      <c r="D3503" s="157"/>
      <c r="E3503" s="158"/>
      <c r="F3503" s="159"/>
      <c r="G3503" s="158"/>
      <c r="H3503" s="160"/>
    </row>
    <row r="3504" spans="3:8">
      <c r="C3504" s="156"/>
      <c r="D3504" s="157"/>
      <c r="E3504" s="158"/>
      <c r="F3504" s="159"/>
      <c r="G3504" s="158"/>
      <c r="H3504" s="160"/>
    </row>
    <row r="3505" spans="3:8">
      <c r="C3505" s="156"/>
      <c r="D3505" s="157"/>
      <c r="E3505" s="158"/>
      <c r="F3505" s="159"/>
      <c r="G3505" s="158"/>
      <c r="H3505" s="160"/>
    </row>
    <row r="3506" spans="3:8">
      <c r="C3506" s="156"/>
      <c r="D3506" s="157"/>
      <c r="E3506" s="158"/>
      <c r="F3506" s="159"/>
      <c r="G3506" s="158"/>
      <c r="H3506" s="160"/>
    </row>
    <row r="3507" spans="3:8">
      <c r="C3507" s="156"/>
      <c r="D3507" s="157"/>
      <c r="E3507" s="158"/>
      <c r="F3507" s="159"/>
      <c r="G3507" s="158"/>
      <c r="H3507" s="160"/>
    </row>
    <row r="3508" spans="3:8">
      <c r="C3508" s="156"/>
      <c r="D3508" s="157"/>
      <c r="E3508" s="158"/>
      <c r="F3508" s="159"/>
      <c r="G3508" s="158"/>
      <c r="H3508" s="160"/>
    </row>
    <row r="3509" spans="3:8">
      <c r="C3509" s="156"/>
      <c r="D3509" s="157"/>
      <c r="E3509" s="158"/>
      <c r="F3509" s="159"/>
      <c r="G3509" s="158"/>
      <c r="H3509" s="160"/>
    </row>
    <row r="3510" spans="3:8">
      <c r="C3510" s="156"/>
      <c r="D3510" s="157"/>
      <c r="E3510" s="158"/>
      <c r="F3510" s="159"/>
      <c r="G3510" s="158"/>
      <c r="H3510" s="160"/>
    </row>
    <row r="3511" spans="3:8">
      <c r="C3511" s="156"/>
      <c r="D3511" s="157"/>
      <c r="E3511" s="158"/>
      <c r="F3511" s="159"/>
      <c r="G3511" s="158"/>
      <c r="H3511" s="160"/>
    </row>
    <row r="3512" spans="3:8">
      <c r="C3512" s="156"/>
      <c r="D3512" s="157"/>
      <c r="E3512" s="158"/>
      <c r="F3512" s="159"/>
      <c r="G3512" s="158"/>
      <c r="H3512" s="160"/>
    </row>
    <row r="3513" spans="3:8">
      <c r="C3513" s="156"/>
      <c r="D3513" s="157"/>
      <c r="E3513" s="158"/>
      <c r="F3513" s="159"/>
      <c r="G3513" s="158"/>
      <c r="H3513" s="160"/>
    </row>
    <row r="3514" spans="3:8">
      <c r="C3514" s="156"/>
      <c r="D3514" s="157"/>
      <c r="E3514" s="158"/>
      <c r="F3514" s="159"/>
      <c r="G3514" s="158"/>
      <c r="H3514" s="160"/>
    </row>
    <row r="3515" spans="3:8">
      <c r="C3515" s="156"/>
      <c r="D3515" s="157"/>
      <c r="E3515" s="158"/>
      <c r="F3515" s="159"/>
      <c r="G3515" s="158"/>
      <c r="H3515" s="160"/>
    </row>
    <row r="3516" spans="3:8">
      <c r="C3516" s="156"/>
      <c r="D3516" s="157"/>
      <c r="E3516" s="158"/>
      <c r="F3516" s="159"/>
      <c r="G3516" s="158"/>
      <c r="H3516" s="160"/>
    </row>
    <row r="3517" spans="3:8">
      <c r="C3517" s="156"/>
      <c r="D3517" s="157"/>
      <c r="E3517" s="158"/>
      <c r="F3517" s="159"/>
      <c r="G3517" s="158"/>
      <c r="H3517" s="160"/>
    </row>
    <row r="3518" spans="3:8">
      <c r="C3518" s="156"/>
      <c r="D3518" s="157"/>
      <c r="E3518" s="158"/>
      <c r="F3518" s="159"/>
      <c r="G3518" s="158"/>
      <c r="H3518" s="160"/>
    </row>
    <row r="3519" spans="3:8">
      <c r="C3519" s="156"/>
      <c r="D3519" s="157"/>
      <c r="E3519" s="158"/>
      <c r="F3519" s="159"/>
      <c r="G3519" s="158"/>
      <c r="H3519" s="160"/>
    </row>
    <row r="3520" spans="3:8">
      <c r="C3520" s="156"/>
      <c r="D3520" s="157"/>
      <c r="E3520" s="158"/>
      <c r="F3520" s="159"/>
      <c r="G3520" s="158"/>
      <c r="H3520" s="160"/>
    </row>
    <row r="3521" spans="3:8">
      <c r="C3521" s="156"/>
      <c r="D3521" s="157"/>
      <c r="E3521" s="158"/>
      <c r="F3521" s="159"/>
      <c r="G3521" s="158"/>
      <c r="H3521" s="160"/>
    </row>
    <row r="3522" spans="3:8">
      <c r="C3522" s="156"/>
      <c r="D3522" s="157"/>
      <c r="E3522" s="158"/>
      <c r="F3522" s="159"/>
      <c r="G3522" s="158"/>
      <c r="H3522" s="160"/>
    </row>
    <row r="3523" spans="3:8">
      <c r="C3523" s="156"/>
      <c r="D3523" s="157"/>
      <c r="E3523" s="158"/>
      <c r="F3523" s="159"/>
      <c r="G3523" s="158"/>
      <c r="H3523" s="160"/>
    </row>
    <row r="3524" spans="3:8">
      <c r="C3524" s="156"/>
      <c r="D3524" s="157"/>
      <c r="E3524" s="158"/>
      <c r="F3524" s="159"/>
      <c r="G3524" s="158"/>
      <c r="H3524" s="160"/>
    </row>
    <row r="3525" spans="3:8">
      <c r="C3525" s="156"/>
      <c r="D3525" s="157"/>
      <c r="E3525" s="158"/>
      <c r="F3525" s="159"/>
      <c r="G3525" s="158"/>
      <c r="H3525" s="160"/>
    </row>
    <row r="3526" spans="3:8">
      <c r="C3526" s="156"/>
      <c r="D3526" s="157"/>
      <c r="E3526" s="158"/>
      <c r="F3526" s="159"/>
      <c r="G3526" s="158"/>
      <c r="H3526" s="160"/>
    </row>
    <row r="3527" spans="3:8">
      <c r="C3527" s="156"/>
      <c r="D3527" s="157"/>
      <c r="E3527" s="158"/>
      <c r="F3527" s="159"/>
      <c r="G3527" s="158"/>
      <c r="H3527" s="160"/>
    </row>
    <row r="3528" spans="3:8">
      <c r="C3528" s="156"/>
      <c r="D3528" s="157"/>
      <c r="E3528" s="158"/>
      <c r="F3528" s="159"/>
      <c r="G3528" s="158"/>
      <c r="H3528" s="160"/>
    </row>
    <row r="3529" spans="3:8">
      <c r="C3529" s="156"/>
      <c r="D3529" s="157"/>
      <c r="E3529" s="158"/>
      <c r="F3529" s="159"/>
      <c r="G3529" s="158"/>
      <c r="H3529" s="160"/>
    </row>
    <row r="3530" spans="3:8">
      <c r="C3530" s="156"/>
      <c r="D3530" s="157"/>
      <c r="E3530" s="158"/>
      <c r="F3530" s="159"/>
      <c r="G3530" s="158"/>
      <c r="H3530" s="160"/>
    </row>
    <row r="3531" spans="3:8">
      <c r="C3531" s="156"/>
      <c r="D3531" s="157"/>
      <c r="E3531" s="158"/>
      <c r="F3531" s="159"/>
      <c r="G3531" s="158"/>
      <c r="H3531" s="160"/>
    </row>
    <row r="3532" spans="3:8">
      <c r="C3532" s="156"/>
      <c r="D3532" s="157"/>
      <c r="E3532" s="158"/>
      <c r="F3532" s="159"/>
      <c r="G3532" s="158"/>
      <c r="H3532" s="160"/>
    </row>
    <row r="3533" spans="3:8">
      <c r="C3533" s="156"/>
      <c r="D3533" s="157"/>
      <c r="E3533" s="158"/>
      <c r="F3533" s="159"/>
      <c r="G3533" s="158"/>
      <c r="H3533" s="160"/>
    </row>
    <row r="3534" spans="3:8">
      <c r="C3534" s="156"/>
      <c r="D3534" s="157"/>
      <c r="E3534" s="158"/>
      <c r="F3534" s="159"/>
      <c r="G3534" s="158"/>
      <c r="H3534" s="160"/>
    </row>
    <row r="3535" spans="3:8">
      <c r="C3535" s="156"/>
      <c r="D3535" s="157"/>
      <c r="E3535" s="158"/>
      <c r="F3535" s="159"/>
      <c r="G3535" s="158"/>
      <c r="H3535" s="160"/>
    </row>
    <row r="3536" spans="3:8">
      <c r="C3536" s="156"/>
      <c r="D3536" s="157"/>
      <c r="E3536" s="158"/>
      <c r="F3536" s="159"/>
      <c r="G3536" s="158"/>
      <c r="H3536" s="160"/>
    </row>
    <row r="3537" spans="3:8">
      <c r="C3537" s="156"/>
      <c r="D3537" s="157"/>
      <c r="E3537" s="158"/>
      <c r="F3537" s="159"/>
      <c r="G3537" s="158"/>
      <c r="H3537" s="160"/>
    </row>
    <row r="3538" spans="3:8">
      <c r="C3538" s="156"/>
      <c r="D3538" s="157"/>
      <c r="E3538" s="158"/>
      <c r="F3538" s="159"/>
      <c r="G3538" s="158"/>
      <c r="H3538" s="160"/>
    </row>
    <row r="3539" spans="3:8">
      <c r="C3539" s="156"/>
      <c r="D3539" s="157"/>
      <c r="E3539" s="158"/>
      <c r="F3539" s="159"/>
      <c r="G3539" s="158"/>
      <c r="H3539" s="160"/>
    </row>
    <row r="3540" spans="3:8">
      <c r="C3540" s="156"/>
      <c r="D3540" s="157"/>
      <c r="E3540" s="158"/>
      <c r="F3540" s="159"/>
      <c r="G3540" s="158"/>
      <c r="H3540" s="160"/>
    </row>
    <row r="3541" spans="3:8">
      <c r="C3541" s="156"/>
      <c r="D3541" s="157"/>
      <c r="E3541" s="158"/>
      <c r="F3541" s="159"/>
      <c r="G3541" s="158"/>
      <c r="H3541" s="160"/>
    </row>
    <row r="3542" spans="3:8">
      <c r="C3542" s="156"/>
      <c r="D3542" s="157"/>
      <c r="E3542" s="158"/>
      <c r="F3542" s="159"/>
      <c r="G3542" s="158"/>
      <c r="H3542" s="160"/>
    </row>
    <row r="3543" spans="3:8">
      <c r="C3543" s="156"/>
      <c r="D3543" s="157"/>
      <c r="E3543" s="158"/>
      <c r="F3543" s="159"/>
      <c r="G3543" s="158"/>
      <c r="H3543" s="160"/>
    </row>
    <row r="3544" spans="3:8">
      <c r="C3544" s="156"/>
      <c r="D3544" s="157"/>
      <c r="E3544" s="158"/>
      <c r="F3544" s="159"/>
      <c r="G3544" s="158"/>
      <c r="H3544" s="160"/>
    </row>
    <row r="3545" spans="3:8">
      <c r="C3545" s="156"/>
      <c r="D3545" s="157"/>
      <c r="E3545" s="158"/>
      <c r="F3545" s="159"/>
      <c r="G3545" s="158"/>
      <c r="H3545" s="160"/>
    </row>
    <row r="3546" spans="3:8">
      <c r="C3546" s="156"/>
      <c r="D3546" s="157"/>
      <c r="E3546" s="158"/>
      <c r="F3546" s="159"/>
      <c r="G3546" s="158"/>
      <c r="H3546" s="160"/>
    </row>
    <row r="3547" spans="3:8">
      <c r="C3547" s="156"/>
      <c r="D3547" s="157"/>
      <c r="E3547" s="158"/>
      <c r="F3547" s="159"/>
      <c r="G3547" s="158"/>
      <c r="H3547" s="160"/>
    </row>
    <row r="3548" spans="3:8">
      <c r="C3548" s="156"/>
      <c r="D3548" s="157"/>
      <c r="E3548" s="158"/>
      <c r="F3548" s="159"/>
      <c r="G3548" s="158"/>
      <c r="H3548" s="160"/>
    </row>
    <row r="3549" spans="3:8">
      <c r="C3549" s="156"/>
      <c r="D3549" s="157"/>
      <c r="E3549" s="158"/>
      <c r="F3549" s="159"/>
      <c r="G3549" s="158"/>
      <c r="H3549" s="160"/>
    </row>
    <row r="3550" spans="3:8">
      <c r="C3550" s="156"/>
      <c r="D3550" s="157"/>
      <c r="E3550" s="158"/>
      <c r="F3550" s="159"/>
      <c r="G3550" s="158"/>
      <c r="H3550" s="160"/>
    </row>
    <row r="3551" spans="3:8">
      <c r="C3551" s="156"/>
      <c r="D3551" s="157"/>
      <c r="E3551" s="158"/>
      <c r="F3551" s="159"/>
      <c r="G3551" s="158"/>
      <c r="H3551" s="160"/>
    </row>
    <row r="3552" spans="3:8">
      <c r="C3552" s="156"/>
      <c r="D3552" s="157"/>
      <c r="E3552" s="158"/>
      <c r="F3552" s="159"/>
      <c r="G3552" s="158"/>
      <c r="H3552" s="160"/>
    </row>
    <row r="3553" spans="3:8">
      <c r="C3553" s="156"/>
      <c r="D3553" s="157"/>
      <c r="E3553" s="158"/>
      <c r="F3553" s="159"/>
      <c r="G3553" s="158"/>
      <c r="H3553" s="160"/>
    </row>
    <row r="3554" spans="3:8">
      <c r="C3554" s="156"/>
      <c r="D3554" s="157"/>
      <c r="E3554" s="158"/>
      <c r="F3554" s="159"/>
      <c r="G3554" s="158"/>
      <c r="H3554" s="160"/>
    </row>
    <row r="3555" spans="3:8">
      <c r="C3555" s="156"/>
      <c r="D3555" s="157"/>
      <c r="E3555" s="158"/>
      <c r="F3555" s="159"/>
      <c r="G3555" s="158"/>
      <c r="H3555" s="160"/>
    </row>
    <row r="3556" spans="3:8">
      <c r="C3556" s="156"/>
      <c r="D3556" s="157"/>
      <c r="E3556" s="158"/>
      <c r="F3556" s="159"/>
      <c r="G3556" s="158"/>
      <c r="H3556" s="160"/>
    </row>
    <row r="3557" spans="3:8">
      <c r="C3557" s="156"/>
      <c r="D3557" s="157"/>
      <c r="E3557" s="158"/>
      <c r="F3557" s="159"/>
      <c r="G3557" s="158"/>
      <c r="H3557" s="160"/>
    </row>
    <row r="3558" spans="3:8">
      <c r="C3558" s="156"/>
      <c r="D3558" s="157"/>
      <c r="E3558" s="158"/>
      <c r="F3558" s="159"/>
      <c r="G3558" s="158"/>
      <c r="H3558" s="160"/>
    </row>
    <row r="3559" spans="3:8">
      <c r="C3559" s="156"/>
      <c r="D3559" s="157"/>
      <c r="E3559" s="158"/>
      <c r="F3559" s="159"/>
      <c r="G3559" s="158"/>
      <c r="H3559" s="160"/>
    </row>
    <row r="3560" spans="3:8">
      <c r="C3560" s="156"/>
      <c r="D3560" s="157"/>
      <c r="E3560" s="158"/>
      <c r="F3560" s="159"/>
      <c r="G3560" s="158"/>
      <c r="H3560" s="160"/>
    </row>
    <row r="3561" spans="3:8">
      <c r="C3561" s="156"/>
      <c r="D3561" s="157"/>
      <c r="E3561" s="158"/>
      <c r="F3561" s="159"/>
      <c r="G3561" s="158"/>
      <c r="H3561" s="160"/>
    </row>
    <row r="3562" spans="3:8">
      <c r="C3562" s="156"/>
      <c r="D3562" s="157"/>
      <c r="E3562" s="158"/>
      <c r="F3562" s="159"/>
      <c r="G3562" s="158"/>
      <c r="H3562" s="160"/>
    </row>
    <row r="3563" spans="3:8">
      <c r="C3563" s="156"/>
      <c r="D3563" s="157"/>
      <c r="E3563" s="158"/>
      <c r="F3563" s="159"/>
      <c r="G3563" s="158"/>
      <c r="H3563" s="160"/>
    </row>
    <row r="3564" spans="3:8">
      <c r="C3564" s="156"/>
      <c r="D3564" s="157"/>
      <c r="E3564" s="158"/>
      <c r="F3564" s="159"/>
      <c r="G3564" s="158"/>
      <c r="H3564" s="160"/>
    </row>
    <row r="3565" spans="3:8">
      <c r="C3565" s="156"/>
      <c r="D3565" s="157"/>
      <c r="E3565" s="158"/>
      <c r="F3565" s="159"/>
      <c r="G3565" s="158"/>
      <c r="H3565" s="160"/>
    </row>
    <row r="3566" spans="3:8">
      <c r="C3566" s="156"/>
      <c r="D3566" s="157"/>
      <c r="E3566" s="158"/>
      <c r="F3566" s="159"/>
      <c r="G3566" s="158"/>
      <c r="H3566" s="160"/>
    </row>
    <row r="3567" spans="3:8">
      <c r="C3567" s="156"/>
      <c r="D3567" s="157"/>
      <c r="E3567" s="158"/>
      <c r="F3567" s="159"/>
      <c r="G3567" s="158"/>
      <c r="H3567" s="160"/>
    </row>
    <row r="3568" spans="3:8">
      <c r="C3568" s="156"/>
      <c r="D3568" s="157"/>
      <c r="E3568" s="158"/>
      <c r="F3568" s="159"/>
      <c r="G3568" s="158"/>
      <c r="H3568" s="160"/>
    </row>
    <row r="3569" spans="3:8">
      <c r="C3569" s="156"/>
      <c r="D3569" s="157"/>
      <c r="E3569" s="158"/>
      <c r="F3569" s="159"/>
      <c r="G3569" s="158"/>
      <c r="H3569" s="160"/>
    </row>
    <row r="3570" spans="3:8">
      <c r="C3570" s="156"/>
      <c r="D3570" s="157"/>
      <c r="E3570" s="158"/>
      <c r="F3570" s="159"/>
      <c r="G3570" s="158"/>
      <c r="H3570" s="160"/>
    </row>
    <row r="3571" spans="3:8">
      <c r="C3571" s="156"/>
      <c r="D3571" s="157"/>
      <c r="E3571" s="158"/>
      <c r="F3571" s="159"/>
      <c r="G3571" s="158"/>
      <c r="H3571" s="160"/>
    </row>
    <row r="3572" spans="3:8">
      <c r="C3572" s="156"/>
      <c r="D3572" s="157"/>
      <c r="E3572" s="158"/>
      <c r="F3572" s="159"/>
      <c r="G3572" s="158"/>
      <c r="H3572" s="160"/>
    </row>
    <row r="3573" spans="3:8">
      <c r="C3573" s="156"/>
      <c r="D3573" s="157"/>
      <c r="E3573" s="158"/>
      <c r="F3573" s="159"/>
      <c r="G3573" s="158"/>
      <c r="H3573" s="160"/>
    </row>
    <row r="3574" spans="3:8">
      <c r="C3574" s="156"/>
      <c r="D3574" s="157"/>
      <c r="E3574" s="158"/>
      <c r="F3574" s="159"/>
      <c r="G3574" s="158"/>
      <c r="H3574" s="160"/>
    </row>
    <row r="3575" spans="3:8">
      <c r="C3575" s="156"/>
      <c r="D3575" s="157"/>
      <c r="E3575" s="158"/>
      <c r="F3575" s="159"/>
      <c r="G3575" s="158"/>
      <c r="H3575" s="160"/>
    </row>
    <row r="3576" spans="3:8">
      <c r="C3576" s="156"/>
      <c r="D3576" s="157"/>
      <c r="E3576" s="158"/>
      <c r="F3576" s="159"/>
      <c r="G3576" s="158"/>
      <c r="H3576" s="160"/>
    </row>
    <row r="3577" spans="3:8">
      <c r="C3577" s="156"/>
      <c r="D3577" s="157"/>
      <c r="E3577" s="158"/>
      <c r="F3577" s="159"/>
      <c r="G3577" s="158"/>
      <c r="H3577" s="160"/>
    </row>
    <row r="3578" spans="3:8">
      <c r="C3578" s="156"/>
      <c r="D3578" s="157"/>
      <c r="E3578" s="158"/>
      <c r="F3578" s="159"/>
      <c r="G3578" s="158"/>
      <c r="H3578" s="160"/>
    </row>
    <row r="3579" spans="3:8">
      <c r="C3579" s="156"/>
      <c r="D3579" s="157"/>
      <c r="E3579" s="158"/>
      <c r="F3579" s="159"/>
      <c r="G3579" s="158"/>
      <c r="H3579" s="160"/>
    </row>
    <row r="3580" spans="3:8">
      <c r="C3580" s="156"/>
      <c r="D3580" s="157"/>
      <c r="E3580" s="158"/>
      <c r="F3580" s="159"/>
      <c r="G3580" s="158"/>
      <c r="H3580" s="160"/>
    </row>
    <row r="3581" spans="3:8">
      <c r="C3581" s="156"/>
      <c r="D3581" s="157"/>
      <c r="E3581" s="158"/>
      <c r="F3581" s="159"/>
      <c r="G3581" s="158"/>
      <c r="H3581" s="160"/>
    </row>
    <row r="3582" spans="3:8">
      <c r="C3582" s="156"/>
      <c r="D3582" s="157"/>
      <c r="E3582" s="158"/>
      <c r="F3582" s="159"/>
      <c r="G3582" s="158"/>
      <c r="H3582" s="160"/>
    </row>
    <row r="3583" spans="3:8">
      <c r="C3583" s="156"/>
      <c r="D3583" s="157"/>
      <c r="E3583" s="158"/>
      <c r="F3583" s="159"/>
      <c r="G3583" s="158"/>
      <c r="H3583" s="160"/>
    </row>
    <row r="3584" spans="3:8">
      <c r="C3584" s="156"/>
      <c r="D3584" s="157"/>
      <c r="E3584" s="158"/>
      <c r="F3584" s="159"/>
      <c r="G3584" s="158"/>
      <c r="H3584" s="160"/>
    </row>
    <row r="3585" spans="3:8">
      <c r="C3585" s="156"/>
      <c r="D3585" s="157"/>
      <c r="E3585" s="158"/>
      <c r="F3585" s="159"/>
      <c r="G3585" s="158"/>
      <c r="H3585" s="160"/>
    </row>
    <row r="3586" spans="3:8">
      <c r="C3586" s="156"/>
      <c r="D3586" s="157"/>
      <c r="E3586" s="158"/>
      <c r="F3586" s="159"/>
      <c r="G3586" s="158"/>
      <c r="H3586" s="160"/>
    </row>
    <row r="3587" spans="3:8">
      <c r="C3587" s="156"/>
      <c r="D3587" s="157"/>
      <c r="E3587" s="158"/>
      <c r="F3587" s="159"/>
      <c r="G3587" s="158"/>
      <c r="H3587" s="160"/>
    </row>
  </sheetData>
  <sheetProtection sort="0" autoFilter="0"/>
  <autoFilter ref="B2:J3587"/>
  <mergeCells count="1335"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67:C168"/>
    <mergeCell ref="D167:D168"/>
    <mergeCell ref="C169:C170"/>
    <mergeCell ref="D169:D170"/>
    <mergeCell ref="C171:C172"/>
    <mergeCell ref="D171:D172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40:C1341"/>
    <mergeCell ref="D1340:D1341"/>
    <mergeCell ref="C1342:C1343"/>
    <mergeCell ref="D1342:D1343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44927</v>
      </c>
      <c r="C7" s="29">
        <f>SUMIF(SUSS!H:H,'Control de pagos'!K1,SUSS!I:I)</f>
        <v>121602.16850520033</v>
      </c>
      <c r="D7" s="29">
        <f>'Control de pagos'!K2</f>
        <v>2269.3596000000002</v>
      </c>
      <c r="E7" s="42">
        <f>C7+D7</f>
        <v>123871.52810520033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2023-02-17T16:04:15Z</dcterms:modified>
</cp:coreProperties>
</file>